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Sheet1!$A$4:$K$80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<sst xmlns="http://schemas.openxmlformats.org/spreadsheetml/2006/main" count="350" uniqueCount="180">
  <si>
    <t>附件2：</t>
  </si>
  <si>
    <t xml:space="preserve">           镇宁自治县2023年面向社会公开招聘城市社区工作者总成绩</t>
  </si>
  <si>
    <t>序号</t>
  </si>
  <si>
    <t>姓名</t>
  </si>
  <si>
    <t>准考证号</t>
  </si>
  <si>
    <t>报考单位</t>
  </si>
  <si>
    <t>报考岗位</t>
  </si>
  <si>
    <t>招聘人数</t>
  </si>
  <si>
    <t>笔试成绩</t>
  </si>
  <si>
    <t>面试成绩</t>
  </si>
  <si>
    <t>总成绩</t>
  </si>
  <si>
    <t>备注</t>
  </si>
  <si>
    <t>成绩</t>
  </si>
  <si>
    <t>折算后成绩</t>
  </si>
  <si>
    <t>肖明翠</t>
  </si>
  <si>
    <t>20235130624</t>
  </si>
  <si>
    <t>01镇宁自治县环翠街道办事处</t>
  </si>
  <si>
    <t>01环翠街道社区全日制专职工作人员</t>
  </si>
  <si>
    <t>陈幕坤</t>
  </si>
  <si>
    <t>20235130301</t>
  </si>
  <si>
    <t>黄窈</t>
  </si>
  <si>
    <t>20235131826</t>
  </si>
  <si>
    <t>马田进</t>
  </si>
  <si>
    <t>20235131404</t>
  </si>
  <si>
    <t>邱桃</t>
  </si>
  <si>
    <t>20235131607</t>
  </si>
  <si>
    <t>赵星约</t>
  </si>
  <si>
    <t>20235131828</t>
  </si>
  <si>
    <t>韦沙</t>
  </si>
  <si>
    <t>20235131803</t>
  </si>
  <si>
    <t>王婷婷</t>
  </si>
  <si>
    <t>20235131117</t>
  </si>
  <si>
    <t>陈琴丽</t>
  </si>
  <si>
    <t>20235130822</t>
  </si>
  <si>
    <t>缺考</t>
  </si>
  <si>
    <t>罗大圆</t>
  </si>
  <si>
    <t>20235131809</t>
  </si>
  <si>
    <t>02环翠街道社区全日制专职工作人员</t>
  </si>
  <si>
    <t>李加媛</t>
  </si>
  <si>
    <t>20235131707</t>
  </si>
  <si>
    <t>骆晨曦</t>
  </si>
  <si>
    <t>20235131411</t>
  </si>
  <si>
    <t>陈荣</t>
  </si>
  <si>
    <t>20235131711</t>
  </si>
  <si>
    <t>梁显秀</t>
  </si>
  <si>
    <t>20235131028</t>
  </si>
  <si>
    <t>陈业业</t>
  </si>
  <si>
    <t>20235130104</t>
  </si>
  <si>
    <t>李起原</t>
  </si>
  <si>
    <t>20235130821</t>
  </si>
  <si>
    <t>03环翠街道社区全日制专职工作人员</t>
  </si>
  <si>
    <t>刘云群</t>
  </si>
  <si>
    <t>20235131006</t>
  </si>
  <si>
    <t>袁芬</t>
  </si>
  <si>
    <t>20235130510</t>
  </si>
  <si>
    <t>夏德敏</t>
  </si>
  <si>
    <t>20235131405</t>
  </si>
  <si>
    <t>黄书宇</t>
  </si>
  <si>
    <t>20235131212</t>
  </si>
  <si>
    <t>李光海</t>
  </si>
  <si>
    <t>20235131610</t>
  </si>
  <si>
    <t>叶青芳</t>
  </si>
  <si>
    <t>20235131509</t>
  </si>
  <si>
    <t>04环翠街道社区全日制专职工作人员</t>
  </si>
  <si>
    <t>李蓉</t>
  </si>
  <si>
    <t>20235131814</t>
  </si>
  <si>
    <t>李雪</t>
  </si>
  <si>
    <t>20235130715</t>
  </si>
  <si>
    <t>蒋佳俊</t>
  </si>
  <si>
    <t>20235130406</t>
  </si>
  <si>
    <t>02镇宁自治县白马湖街道办事处</t>
  </si>
  <si>
    <t>01白马湖街道社区全日制专职工作人员</t>
  </si>
  <si>
    <t>马艳</t>
  </si>
  <si>
    <t>20235130325</t>
  </si>
  <si>
    <t>程达蕊</t>
  </si>
  <si>
    <t>20235131830</t>
  </si>
  <si>
    <t>卢凯</t>
  </si>
  <si>
    <t>20235131824</t>
  </si>
  <si>
    <t>03镇宁自治县丁旗街道办事处</t>
  </si>
  <si>
    <t>01丁旗街道社区全日制专职工作人员</t>
  </si>
  <si>
    <t>尹利文</t>
  </si>
  <si>
    <t>20235131027</t>
  </si>
  <si>
    <t>梁优优</t>
  </si>
  <si>
    <t>20235130418</t>
  </si>
  <si>
    <t>方蓉</t>
  </si>
  <si>
    <t>20235130911</t>
  </si>
  <si>
    <t>王维</t>
  </si>
  <si>
    <t>20235131618</t>
  </si>
  <si>
    <t>卢天高</t>
  </si>
  <si>
    <t>20235131810</t>
  </si>
  <si>
    <t>杨波</t>
  </si>
  <si>
    <t>20235130625</t>
  </si>
  <si>
    <t>杨开政</t>
  </si>
  <si>
    <t>20235131226</t>
  </si>
  <si>
    <t>王思雨</t>
  </si>
  <si>
    <t>20235131623</t>
  </si>
  <si>
    <t>沈齐镇</t>
  </si>
  <si>
    <t>20235131719</t>
  </si>
  <si>
    <t>梁文彪</t>
  </si>
  <si>
    <t>20235131611</t>
  </si>
  <si>
    <t>鲍行</t>
  </si>
  <si>
    <t>20235130820</t>
  </si>
  <si>
    <t>肖吉权</t>
  </si>
  <si>
    <t>20235130326</t>
  </si>
  <si>
    <t>王蓉</t>
  </si>
  <si>
    <t>20235131015</t>
  </si>
  <si>
    <t>杨娟</t>
  </si>
  <si>
    <t>20235130313</t>
  </si>
  <si>
    <t>周文廷</t>
  </si>
  <si>
    <t>20235131622</t>
  </si>
  <si>
    <t>和泽玺</t>
  </si>
  <si>
    <t>20235131608</t>
  </si>
  <si>
    <t>宋娟</t>
  </si>
  <si>
    <t>20235131123</t>
  </si>
  <si>
    <t>王邦洪</t>
  </si>
  <si>
    <t>20235131128</t>
  </si>
  <si>
    <t>曾选芬</t>
  </si>
  <si>
    <t>20235131022</t>
  </si>
  <si>
    <t>李兴贵</t>
  </si>
  <si>
    <t>20235130621</t>
  </si>
  <si>
    <t>张红</t>
  </si>
  <si>
    <t>20235130722</t>
  </si>
  <si>
    <t>刘小亚</t>
  </si>
  <si>
    <t>20235130423</t>
  </si>
  <si>
    <t>吴姣</t>
  </si>
  <si>
    <t>20235131020</t>
  </si>
  <si>
    <t>周鹏</t>
  </si>
  <si>
    <t>20235131524</t>
  </si>
  <si>
    <t>伍忠直</t>
  </si>
  <si>
    <t>20235131108</t>
  </si>
  <si>
    <t>02丁旗街道社区全日制专职工作人员</t>
  </si>
  <si>
    <t>蔡汝飞</t>
  </si>
  <si>
    <t>20235130815</t>
  </si>
  <si>
    <t>皮彩霞</t>
  </si>
  <si>
    <t>20235131819</t>
  </si>
  <si>
    <t>吴雪梨</t>
  </si>
  <si>
    <t>20235130229</t>
  </si>
  <si>
    <t>汪恒</t>
  </si>
  <si>
    <t>20235130304</t>
  </si>
  <si>
    <t>吴兴瞳</t>
  </si>
  <si>
    <t>20235131716</t>
  </si>
  <si>
    <t>王领</t>
  </si>
  <si>
    <t>20235131630</t>
  </si>
  <si>
    <t>张逃祥</t>
  </si>
  <si>
    <t>20235130411</t>
  </si>
  <si>
    <t>陶勰勰</t>
  </si>
  <si>
    <t>20235131304</t>
  </si>
  <si>
    <t>杜翔</t>
  </si>
  <si>
    <t>20235131811</t>
  </si>
  <si>
    <t>03丁旗街道社区全日制专职工作人员</t>
  </si>
  <si>
    <t>王应雪</t>
  </si>
  <si>
    <t>20235131522</t>
  </si>
  <si>
    <t>刘连飞</t>
  </si>
  <si>
    <t>20235131504</t>
  </si>
  <si>
    <t>康娟</t>
  </si>
  <si>
    <t>20235131612</t>
  </si>
  <si>
    <t>04镇宁自治县双龙山街道办事处</t>
  </si>
  <si>
    <t>01双龙山街道社区全日制专职工作人员</t>
  </si>
  <si>
    <t>郭发云</t>
  </si>
  <si>
    <t>20235130906</t>
  </si>
  <si>
    <t>赵丽君</t>
  </si>
  <si>
    <t>20235131023</t>
  </si>
  <si>
    <t>张兰生</t>
  </si>
  <si>
    <t>20235131314</t>
  </si>
  <si>
    <t>杨小天</t>
  </si>
  <si>
    <t>20235131416</t>
  </si>
  <si>
    <t>刘豪</t>
  </si>
  <si>
    <t>20235131627</t>
  </si>
  <si>
    <t>张万勇</t>
  </si>
  <si>
    <t>20235131704</t>
  </si>
  <si>
    <t>肖昌顺</t>
  </si>
  <si>
    <t>20235130405</t>
  </si>
  <si>
    <t>韦兰</t>
  </si>
  <si>
    <t>20235131710</t>
  </si>
  <si>
    <t>刘露</t>
  </si>
  <si>
    <t>20235130914</t>
  </si>
  <si>
    <t>王欠欠</t>
  </si>
  <si>
    <t>20235131210</t>
  </si>
  <si>
    <t>胡佳林</t>
  </si>
  <si>
    <t>20235130523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</si>
</sst>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0"/>
  <sheetViews>
    <sheetView tabSelected="1" workbookViewId="0">
      <selection activeCell="M16" sqref="M16"/>
    </sheetView>
  </sheetViews>
  <sheetFormatPr defaultColWidth="9" defaultRowHeight="13.5"/>
  <cols>
    <col min="1" max="1" width="3.75833333333333" style="3" customWidth="1"/>
    <col min="2" max="2" width="8.375" style="3" customWidth="1"/>
    <col min="3" max="3" width="12.375" style="3" customWidth="1"/>
    <col min="4" max="4" width="27.2583333333333" style="3" customWidth="1"/>
    <col min="5" max="5" width="31.875" style="3" customWidth="1"/>
    <col min="6" max="6" width="5.625" style="3" customWidth="1"/>
    <col min="7" max="7" width="8.75833333333333" style="4" customWidth="1"/>
    <col min="8" max="8" width="7.75833333333333" style="5" customWidth="1"/>
    <col min="9" max="9" width="8.375" style="6" customWidth="1"/>
    <col min="10" max="10" width="8.375" style="5" customWidth="1"/>
    <col min="11" max="11" width="9.5" style="5" customWidth="1"/>
  </cols>
  <sheetData>
    <row r="1" ht="20" customHeight="1" spans="1:12">
      <c r="A1" s="7" t="s">
        <v>0</v>
      </c>
      <c r="B1" s="7"/>
      <c r="L1" s="3"/>
    </row>
    <row r="2" ht="32" customHeight="1" spans="1:12">
      <c r="A2" s="8" t="s">
        <v>1</v>
      </c>
      <c r="B2" s="8"/>
      <c r="C2" s="8"/>
      <c r="D2" s="8"/>
      <c r="E2" s="8"/>
      <c r="F2" s="8"/>
      <c r="G2" s="8"/>
      <c r="H2" s="9"/>
      <c r="I2" s="23"/>
      <c r="J2" s="9"/>
      <c r="K2" s="9"/>
      <c r="L2" s="8"/>
    </row>
    <row r="3" s="1" customFormat="1" ht="21" customHeight="1" spans="1:12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0" t="s">
        <v>8</v>
      </c>
      <c r="H3" s="13"/>
      <c r="I3" s="24" t="s">
        <v>9</v>
      </c>
      <c r="J3" s="13"/>
      <c r="K3" s="25" t="s">
        <v>10</v>
      </c>
      <c r="L3" s="26" t="s">
        <v>11</v>
      </c>
    </row>
    <row r="4" s="1" customFormat="1" ht="35" customHeight="1" spans="1:12">
      <c r="A4" s="10"/>
      <c r="B4" s="10"/>
      <c r="C4" s="10"/>
      <c r="D4" s="11"/>
      <c r="E4" s="11"/>
      <c r="F4" s="14"/>
      <c r="G4" s="10" t="s">
        <v>12</v>
      </c>
      <c r="H4" s="13" t="s">
        <v>13</v>
      </c>
      <c r="I4" s="24" t="s">
        <v>12</v>
      </c>
      <c r="J4" s="27" t="s">
        <v>13</v>
      </c>
      <c r="K4" s="25"/>
      <c r="L4" s="26"/>
    </row>
    <row r="5" s="2" customFormat="1" ht="20" customHeight="1" spans="1:12">
      <c r="A5" s="15">
        <v>1</v>
      </c>
      <c r="B5" s="16" t="s">
        <v>14</v>
      </c>
      <c r="C5" s="16" t="s">
        <v>15</v>
      </c>
      <c r="D5" s="16" t="s">
        <v>16</v>
      </c>
      <c r="E5" s="16" t="s">
        <v>17</v>
      </c>
      <c r="F5" s="17">
        <v>3</v>
      </c>
      <c r="G5" s="18">
        <v>108.95</v>
      </c>
      <c r="H5" s="19">
        <f>G5/1.5*0.6</f>
        <v>43.58</v>
      </c>
      <c r="I5" s="28">
        <v>78.7</v>
      </c>
      <c r="J5" s="19">
        <f>I5*0.4</f>
        <v>31.48</v>
      </c>
      <c r="K5" s="29">
        <f>H5+J5</f>
        <v>75.06</v>
      </c>
      <c r="L5" s="30"/>
    </row>
    <row r="6" s="2" customFormat="1" ht="20" customHeight="1" spans="1:12">
      <c r="A6" s="15">
        <v>2</v>
      </c>
      <c r="B6" s="16" t="s">
        <v>18</v>
      </c>
      <c r="C6" s="16" t="s">
        <v>19</v>
      </c>
      <c r="D6" s="16" t="s">
        <v>16</v>
      </c>
      <c r="E6" s="16" t="s">
        <v>17</v>
      </c>
      <c r="F6" s="20"/>
      <c r="G6" s="18">
        <v>110.9</v>
      </c>
      <c r="H6" s="19">
        <f>G6/1.5*0.6</f>
        <v>44.36</v>
      </c>
      <c r="I6" s="28">
        <v>76.7</v>
      </c>
      <c r="J6" s="19">
        <f>I6*0.4</f>
        <v>30.68</v>
      </c>
      <c r="K6" s="29">
        <f>H6+J6</f>
        <v>75.04</v>
      </c>
      <c r="L6" s="30"/>
    </row>
    <row r="7" s="2" customFormat="1" ht="20" customHeight="1" spans="1:12">
      <c r="A7" s="15">
        <v>3</v>
      </c>
      <c r="B7" s="16" t="s">
        <v>20</v>
      </c>
      <c r="C7" s="16" t="s">
        <v>21</v>
      </c>
      <c r="D7" s="16" t="s">
        <v>16</v>
      </c>
      <c r="E7" s="16" t="s">
        <v>17</v>
      </c>
      <c r="F7" s="20"/>
      <c r="G7" s="18">
        <v>104.85</v>
      </c>
      <c r="H7" s="19">
        <f>G7/1.5*0.6</f>
        <v>41.94</v>
      </c>
      <c r="I7" s="28">
        <v>81.82</v>
      </c>
      <c r="J7" s="19">
        <f>I7*0.4</f>
        <v>32.728</v>
      </c>
      <c r="K7" s="29">
        <f>H7+J7</f>
        <v>74.668</v>
      </c>
      <c r="L7" s="30"/>
    </row>
    <row r="8" s="2" customFormat="1" ht="20" customHeight="1" spans="1:12">
      <c r="A8" s="15">
        <v>4</v>
      </c>
      <c r="B8" s="16" t="s">
        <v>22</v>
      </c>
      <c r="C8" s="16" t="s">
        <v>23</v>
      </c>
      <c r="D8" s="16" t="s">
        <v>16</v>
      </c>
      <c r="E8" s="16" t="s">
        <v>17</v>
      </c>
      <c r="F8" s="20"/>
      <c r="G8" s="18">
        <v>108.05</v>
      </c>
      <c r="H8" s="19">
        <f>G8/1.5*0.6</f>
        <v>43.22</v>
      </c>
      <c r="I8" s="28">
        <v>76.24</v>
      </c>
      <c r="J8" s="19">
        <f>I8*0.4</f>
        <v>30.496</v>
      </c>
      <c r="K8" s="29">
        <f>H8+J8</f>
        <v>73.716</v>
      </c>
      <c r="L8" s="30"/>
    </row>
    <row r="9" s="2" customFormat="1" ht="20" customHeight="1" spans="1:12">
      <c r="A9" s="15">
        <v>5</v>
      </c>
      <c r="B9" s="16" t="s">
        <v>24</v>
      </c>
      <c r="C9" s="16" t="s">
        <v>25</v>
      </c>
      <c r="D9" s="16" t="s">
        <v>16</v>
      </c>
      <c r="E9" s="16" t="s">
        <v>17</v>
      </c>
      <c r="F9" s="20"/>
      <c r="G9" s="18">
        <v>104.75</v>
      </c>
      <c r="H9" s="19">
        <f t="shared" ref="H6:H37" si="0">G9/1.5*0.6</f>
        <v>41.9</v>
      </c>
      <c r="I9" s="28">
        <v>78.54</v>
      </c>
      <c r="J9" s="19">
        <f t="shared" ref="J6:J37" si="1">I9*0.4</f>
        <v>31.416</v>
      </c>
      <c r="K9" s="29">
        <f t="shared" ref="K6:K37" si="2">H9+J9</f>
        <v>73.316</v>
      </c>
      <c r="L9" s="30"/>
    </row>
    <row r="10" s="2" customFormat="1" ht="20" customHeight="1" spans="1:12">
      <c r="A10" s="15">
        <v>6</v>
      </c>
      <c r="B10" s="16" t="s">
        <v>26</v>
      </c>
      <c r="C10" s="16" t="s">
        <v>27</v>
      </c>
      <c r="D10" s="16" t="s">
        <v>16</v>
      </c>
      <c r="E10" s="16" t="s">
        <v>17</v>
      </c>
      <c r="F10" s="20"/>
      <c r="G10" s="18">
        <v>104.25</v>
      </c>
      <c r="H10" s="19">
        <f t="shared" si="0"/>
        <v>41.7</v>
      </c>
      <c r="I10" s="28">
        <v>76.48</v>
      </c>
      <c r="J10" s="19">
        <f t="shared" si="1"/>
        <v>30.592</v>
      </c>
      <c r="K10" s="29">
        <f t="shared" si="2"/>
        <v>72.292</v>
      </c>
      <c r="L10" s="30"/>
    </row>
    <row r="11" s="2" customFormat="1" ht="20" customHeight="1" spans="1:12">
      <c r="A11" s="15">
        <v>7</v>
      </c>
      <c r="B11" s="16" t="s">
        <v>28</v>
      </c>
      <c r="C11" s="16" t="s">
        <v>29</v>
      </c>
      <c r="D11" s="16" t="s">
        <v>16</v>
      </c>
      <c r="E11" s="16" t="s">
        <v>17</v>
      </c>
      <c r="F11" s="20"/>
      <c r="G11" s="18">
        <v>102.25</v>
      </c>
      <c r="H11" s="19">
        <f t="shared" si="0"/>
        <v>40.9</v>
      </c>
      <c r="I11" s="28">
        <v>76.94</v>
      </c>
      <c r="J11" s="19">
        <f t="shared" si="1"/>
        <v>30.776</v>
      </c>
      <c r="K11" s="29">
        <f t="shared" si="2"/>
        <v>71.676</v>
      </c>
      <c r="L11" s="30"/>
    </row>
    <row r="12" s="2" customFormat="1" ht="20" customHeight="1" spans="1:12">
      <c r="A12" s="15">
        <v>8</v>
      </c>
      <c r="B12" s="16" t="s">
        <v>30</v>
      </c>
      <c r="C12" s="16" t="s">
        <v>31</v>
      </c>
      <c r="D12" s="16" t="s">
        <v>16</v>
      </c>
      <c r="E12" s="16" t="s">
        <v>17</v>
      </c>
      <c r="F12" s="20"/>
      <c r="G12" s="18">
        <v>102.05</v>
      </c>
      <c r="H12" s="19">
        <f t="shared" si="0"/>
        <v>40.82</v>
      </c>
      <c r="I12" s="31">
        <v>76.44</v>
      </c>
      <c r="J12" s="19">
        <f t="shared" si="1"/>
        <v>30.576</v>
      </c>
      <c r="K12" s="29">
        <f t="shared" si="2"/>
        <v>71.396</v>
      </c>
      <c r="L12" s="30"/>
    </row>
    <row r="13" s="2" customFormat="1" ht="20" customHeight="1" spans="1:12">
      <c r="A13" s="15">
        <v>9</v>
      </c>
      <c r="B13" s="16" t="s">
        <v>32</v>
      </c>
      <c r="C13" s="16" t="s">
        <v>33</v>
      </c>
      <c r="D13" s="16" t="s">
        <v>16</v>
      </c>
      <c r="E13" s="16" t="s">
        <v>17</v>
      </c>
      <c r="F13" s="21"/>
      <c r="G13" s="18">
        <v>101.5</v>
      </c>
      <c r="H13" s="19">
        <f t="shared" si="0"/>
        <v>40.6</v>
      </c>
      <c r="I13" s="31" t="s">
        <v>34</v>
      </c>
      <c r="J13" s="29" t="s">
        <v>34</v>
      </c>
      <c r="K13" s="29" t="s">
        <v>34</v>
      </c>
      <c r="L13" s="30"/>
    </row>
    <row r="14" s="2" customFormat="1" ht="20" customHeight="1" spans="1:12">
      <c r="A14" s="15">
        <v>10</v>
      </c>
      <c r="B14" s="16" t="s">
        <v>35</v>
      </c>
      <c r="C14" s="16" t="s">
        <v>36</v>
      </c>
      <c r="D14" s="16" t="s">
        <v>16</v>
      </c>
      <c r="E14" s="16" t="s">
        <v>37</v>
      </c>
      <c r="F14" s="17">
        <v>2</v>
      </c>
      <c r="G14" s="18">
        <v>115.9</v>
      </c>
      <c r="H14" s="19">
        <f t="shared" si="0"/>
        <v>46.36</v>
      </c>
      <c r="I14" s="31">
        <v>83.68</v>
      </c>
      <c r="J14" s="19">
        <f t="shared" si="1"/>
        <v>33.472</v>
      </c>
      <c r="K14" s="29">
        <f t="shared" si="2"/>
        <v>79.832</v>
      </c>
      <c r="L14" s="30"/>
    </row>
    <row r="15" s="2" customFormat="1" ht="20" customHeight="1" spans="1:12">
      <c r="A15" s="15">
        <v>11</v>
      </c>
      <c r="B15" s="16" t="s">
        <v>38</v>
      </c>
      <c r="C15" s="16" t="s">
        <v>39</v>
      </c>
      <c r="D15" s="16" t="s">
        <v>16</v>
      </c>
      <c r="E15" s="16" t="s">
        <v>37</v>
      </c>
      <c r="F15" s="20"/>
      <c r="G15" s="18">
        <v>110.25</v>
      </c>
      <c r="H15" s="19">
        <f t="shared" si="0"/>
        <v>44.1</v>
      </c>
      <c r="I15" s="31">
        <v>77.38</v>
      </c>
      <c r="J15" s="19">
        <f t="shared" si="1"/>
        <v>30.952</v>
      </c>
      <c r="K15" s="29">
        <f t="shared" si="2"/>
        <v>75.052</v>
      </c>
      <c r="L15" s="30"/>
    </row>
    <row r="16" s="2" customFormat="1" ht="20" customHeight="1" spans="1:12">
      <c r="A16" s="15">
        <v>12</v>
      </c>
      <c r="B16" s="16" t="s">
        <v>40</v>
      </c>
      <c r="C16" s="16" t="s">
        <v>41</v>
      </c>
      <c r="D16" s="16" t="s">
        <v>16</v>
      </c>
      <c r="E16" s="16" t="s">
        <v>37</v>
      </c>
      <c r="F16" s="20"/>
      <c r="G16" s="18">
        <v>104.5</v>
      </c>
      <c r="H16" s="19">
        <f t="shared" si="0"/>
        <v>41.8</v>
      </c>
      <c r="I16" s="31">
        <v>80.72</v>
      </c>
      <c r="J16" s="19">
        <f t="shared" si="1"/>
        <v>32.288</v>
      </c>
      <c r="K16" s="29">
        <f t="shared" si="2"/>
        <v>74.088</v>
      </c>
      <c r="L16" s="30"/>
    </row>
    <row r="17" s="2" customFormat="1" ht="20" customHeight="1" spans="1:12">
      <c r="A17" s="15">
        <v>13</v>
      </c>
      <c r="B17" s="16" t="s">
        <v>42</v>
      </c>
      <c r="C17" s="16" t="s">
        <v>43</v>
      </c>
      <c r="D17" s="16" t="s">
        <v>16</v>
      </c>
      <c r="E17" s="16" t="s">
        <v>37</v>
      </c>
      <c r="F17" s="20"/>
      <c r="G17" s="18">
        <v>111.25</v>
      </c>
      <c r="H17" s="19">
        <f t="shared" si="0"/>
        <v>44.5</v>
      </c>
      <c r="I17" s="31">
        <v>73.34</v>
      </c>
      <c r="J17" s="19">
        <f t="shared" si="1"/>
        <v>29.336</v>
      </c>
      <c r="K17" s="29">
        <f t="shared" si="2"/>
        <v>73.836</v>
      </c>
      <c r="L17" s="30"/>
    </row>
    <row r="18" s="2" customFormat="1" ht="20" customHeight="1" spans="1:12">
      <c r="A18" s="15">
        <v>14</v>
      </c>
      <c r="B18" s="16" t="s">
        <v>44</v>
      </c>
      <c r="C18" s="16" t="s">
        <v>45</v>
      </c>
      <c r="D18" s="16" t="s">
        <v>16</v>
      </c>
      <c r="E18" s="16" t="s">
        <v>37</v>
      </c>
      <c r="F18" s="20"/>
      <c r="G18" s="18">
        <v>104.3</v>
      </c>
      <c r="H18" s="19">
        <f t="shared" si="0"/>
        <v>41.72</v>
      </c>
      <c r="I18" s="31">
        <v>77.56</v>
      </c>
      <c r="J18" s="19">
        <f t="shared" si="1"/>
        <v>31.024</v>
      </c>
      <c r="K18" s="29">
        <f t="shared" si="2"/>
        <v>72.744</v>
      </c>
      <c r="L18" s="30"/>
    </row>
    <row r="19" s="2" customFormat="1" ht="20" customHeight="1" spans="1:12">
      <c r="A19" s="15">
        <v>15</v>
      </c>
      <c r="B19" s="16" t="s">
        <v>46</v>
      </c>
      <c r="C19" s="16" t="s">
        <v>47</v>
      </c>
      <c r="D19" s="16" t="s">
        <v>16</v>
      </c>
      <c r="E19" s="16" t="s">
        <v>37</v>
      </c>
      <c r="F19" s="21"/>
      <c r="G19" s="18">
        <v>102.75</v>
      </c>
      <c r="H19" s="19">
        <f t="shared" si="0"/>
        <v>41.1</v>
      </c>
      <c r="I19" s="31">
        <v>78.76</v>
      </c>
      <c r="J19" s="19">
        <f t="shared" si="1"/>
        <v>31.504</v>
      </c>
      <c r="K19" s="29">
        <f t="shared" si="2"/>
        <v>72.604</v>
      </c>
      <c r="L19" s="30"/>
    </row>
    <row r="20" s="2" customFormat="1" ht="20" customHeight="1" spans="1:12">
      <c r="A20" s="15">
        <v>16</v>
      </c>
      <c r="B20" s="16" t="s">
        <v>48</v>
      </c>
      <c r="C20" s="16" t="s">
        <v>49</v>
      </c>
      <c r="D20" s="16" t="s">
        <v>16</v>
      </c>
      <c r="E20" s="16" t="s">
        <v>50</v>
      </c>
      <c r="F20" s="17">
        <v>2</v>
      </c>
      <c r="G20" s="18">
        <v>116.6</v>
      </c>
      <c r="H20" s="19">
        <f t="shared" ref="H20:H80" si="3">G20/1.5*0.6</f>
        <v>46.64</v>
      </c>
      <c r="I20" s="31">
        <v>81.58</v>
      </c>
      <c r="J20" s="19">
        <f t="shared" ref="J20:J50" si="4">I20*0.4</f>
        <v>32.632</v>
      </c>
      <c r="K20" s="29">
        <f t="shared" ref="K20:K50" si="5">H20+J20</f>
        <v>79.272</v>
      </c>
      <c r="L20" s="30"/>
    </row>
    <row r="21" s="2" customFormat="1" ht="20" customHeight="1" spans="1:12">
      <c r="A21" s="15">
        <v>17</v>
      </c>
      <c r="B21" s="16" t="s">
        <v>51</v>
      </c>
      <c r="C21" s="16" t="s">
        <v>52</v>
      </c>
      <c r="D21" s="16" t="s">
        <v>16</v>
      </c>
      <c r="E21" s="16" t="s">
        <v>50</v>
      </c>
      <c r="F21" s="20"/>
      <c r="G21" s="18">
        <v>115.5</v>
      </c>
      <c r="H21" s="19">
        <f t="shared" si="3"/>
        <v>46.2</v>
      </c>
      <c r="I21" s="31">
        <v>80.34</v>
      </c>
      <c r="J21" s="19">
        <f t="shared" si="4"/>
        <v>32.136</v>
      </c>
      <c r="K21" s="29">
        <f t="shared" si="5"/>
        <v>78.336</v>
      </c>
      <c r="L21" s="30"/>
    </row>
    <row r="22" s="2" customFormat="1" ht="20" customHeight="1" spans="1:12">
      <c r="A22" s="15">
        <v>18</v>
      </c>
      <c r="B22" s="16" t="s">
        <v>53</v>
      </c>
      <c r="C22" s="16" t="s">
        <v>54</v>
      </c>
      <c r="D22" s="16" t="s">
        <v>16</v>
      </c>
      <c r="E22" s="16" t="s">
        <v>50</v>
      </c>
      <c r="F22" s="20"/>
      <c r="G22" s="18">
        <v>119.9</v>
      </c>
      <c r="H22" s="19">
        <f t="shared" si="3"/>
        <v>47.96</v>
      </c>
      <c r="I22" s="31">
        <v>75.1</v>
      </c>
      <c r="J22" s="19">
        <f t="shared" si="4"/>
        <v>30.04</v>
      </c>
      <c r="K22" s="29">
        <f t="shared" si="5"/>
        <v>78</v>
      </c>
      <c r="L22" s="30"/>
    </row>
    <row r="23" s="2" customFormat="1" ht="20" customHeight="1" spans="1:12">
      <c r="A23" s="15">
        <v>19</v>
      </c>
      <c r="B23" s="16" t="s">
        <v>55</v>
      </c>
      <c r="C23" s="16" t="s">
        <v>56</v>
      </c>
      <c r="D23" s="16" t="s">
        <v>16</v>
      </c>
      <c r="E23" s="16" t="s">
        <v>50</v>
      </c>
      <c r="F23" s="20"/>
      <c r="G23" s="18">
        <v>113.95</v>
      </c>
      <c r="H23" s="19">
        <f t="shared" si="3"/>
        <v>45.58</v>
      </c>
      <c r="I23" s="31">
        <v>80.56</v>
      </c>
      <c r="J23" s="19">
        <f t="shared" si="4"/>
        <v>32.224</v>
      </c>
      <c r="K23" s="29">
        <f t="shared" si="5"/>
        <v>77.804</v>
      </c>
      <c r="L23" s="30"/>
    </row>
    <row r="24" s="2" customFormat="1" ht="20" customHeight="1" spans="1:12">
      <c r="A24" s="15">
        <v>20</v>
      </c>
      <c r="B24" s="16" t="s">
        <v>57</v>
      </c>
      <c r="C24" s="16" t="s">
        <v>58</v>
      </c>
      <c r="D24" s="16" t="s">
        <v>16</v>
      </c>
      <c r="E24" s="16" t="s">
        <v>50</v>
      </c>
      <c r="F24" s="20"/>
      <c r="G24" s="18">
        <v>114.15</v>
      </c>
      <c r="H24" s="19">
        <f t="shared" si="3"/>
        <v>45.66</v>
      </c>
      <c r="I24" s="31">
        <v>78.1</v>
      </c>
      <c r="J24" s="19">
        <f t="shared" si="4"/>
        <v>31.24</v>
      </c>
      <c r="K24" s="29">
        <f t="shared" si="5"/>
        <v>76.9</v>
      </c>
      <c r="L24" s="30"/>
    </row>
    <row r="25" s="2" customFormat="1" ht="20" customHeight="1" spans="1:12">
      <c r="A25" s="15">
        <v>21</v>
      </c>
      <c r="B25" s="16" t="s">
        <v>59</v>
      </c>
      <c r="C25" s="16" t="s">
        <v>60</v>
      </c>
      <c r="D25" s="16" t="s">
        <v>16</v>
      </c>
      <c r="E25" s="16" t="s">
        <v>50</v>
      </c>
      <c r="F25" s="21"/>
      <c r="G25" s="18">
        <v>114.7</v>
      </c>
      <c r="H25" s="19">
        <f t="shared" si="3"/>
        <v>45.88</v>
      </c>
      <c r="I25" s="31">
        <v>76.22</v>
      </c>
      <c r="J25" s="19">
        <f t="shared" si="4"/>
        <v>30.488</v>
      </c>
      <c r="K25" s="29">
        <f t="shared" si="5"/>
        <v>76.368</v>
      </c>
      <c r="L25" s="30"/>
    </row>
    <row r="26" s="2" customFormat="1" ht="20" customHeight="1" spans="1:12">
      <c r="A26" s="15">
        <v>22</v>
      </c>
      <c r="B26" s="16" t="s">
        <v>61</v>
      </c>
      <c r="C26" s="16" t="s">
        <v>62</v>
      </c>
      <c r="D26" s="16" t="s">
        <v>16</v>
      </c>
      <c r="E26" s="16" t="s">
        <v>63</v>
      </c>
      <c r="F26" s="17">
        <v>1</v>
      </c>
      <c r="G26" s="18">
        <v>100.1</v>
      </c>
      <c r="H26" s="19">
        <f t="shared" si="3"/>
        <v>40.04</v>
      </c>
      <c r="I26" s="31">
        <v>79.22</v>
      </c>
      <c r="J26" s="19">
        <f t="shared" si="4"/>
        <v>31.688</v>
      </c>
      <c r="K26" s="29">
        <f t="shared" si="5"/>
        <v>71.728</v>
      </c>
      <c r="L26" s="30"/>
    </row>
    <row r="27" s="2" customFormat="1" ht="20" customHeight="1" spans="1:12">
      <c r="A27" s="15">
        <v>23</v>
      </c>
      <c r="B27" s="16" t="s">
        <v>64</v>
      </c>
      <c r="C27" s="16" t="s">
        <v>65</v>
      </c>
      <c r="D27" s="16" t="s">
        <v>16</v>
      </c>
      <c r="E27" s="16" t="s">
        <v>63</v>
      </c>
      <c r="F27" s="20"/>
      <c r="G27" s="18">
        <v>99</v>
      </c>
      <c r="H27" s="19">
        <f t="shared" si="3"/>
        <v>39.6</v>
      </c>
      <c r="I27" s="31">
        <v>78.28</v>
      </c>
      <c r="J27" s="19">
        <f t="shared" si="4"/>
        <v>31.312</v>
      </c>
      <c r="K27" s="29">
        <f t="shared" si="5"/>
        <v>70.912</v>
      </c>
      <c r="L27" s="30"/>
    </row>
    <row r="28" s="2" customFormat="1" ht="20" customHeight="1" spans="1:12">
      <c r="A28" s="15">
        <v>24</v>
      </c>
      <c r="B28" s="16" t="s">
        <v>66</v>
      </c>
      <c r="C28" s="16" t="s">
        <v>67</v>
      </c>
      <c r="D28" s="16" t="s">
        <v>16</v>
      </c>
      <c r="E28" s="16" t="s">
        <v>63</v>
      </c>
      <c r="F28" s="21"/>
      <c r="G28" s="18">
        <v>99.05</v>
      </c>
      <c r="H28" s="19">
        <f t="shared" si="3"/>
        <v>39.62</v>
      </c>
      <c r="I28" s="31">
        <v>74.6</v>
      </c>
      <c r="J28" s="19">
        <f t="shared" si="4"/>
        <v>29.84</v>
      </c>
      <c r="K28" s="29">
        <f t="shared" si="5"/>
        <v>69.46</v>
      </c>
      <c r="L28" s="30"/>
    </row>
    <row r="29" s="2" customFormat="1" ht="20" customHeight="1" spans="1:12">
      <c r="A29" s="15">
        <v>25</v>
      </c>
      <c r="B29" s="16" t="s">
        <v>68</v>
      </c>
      <c r="C29" s="16" t="s">
        <v>69</v>
      </c>
      <c r="D29" s="16" t="s">
        <v>70</v>
      </c>
      <c r="E29" s="16" t="s">
        <v>71</v>
      </c>
      <c r="F29" s="22">
        <v>1</v>
      </c>
      <c r="G29" s="18">
        <v>107.4</v>
      </c>
      <c r="H29" s="19">
        <f t="shared" si="3"/>
        <v>42.96</v>
      </c>
      <c r="I29" s="31">
        <v>76.9</v>
      </c>
      <c r="J29" s="19">
        <f t="shared" si="4"/>
        <v>30.76</v>
      </c>
      <c r="K29" s="29">
        <f t="shared" si="5"/>
        <v>73.72</v>
      </c>
      <c r="L29" s="30"/>
    </row>
    <row r="30" s="2" customFormat="1" ht="20" customHeight="1" spans="1:12">
      <c r="A30" s="15">
        <v>26</v>
      </c>
      <c r="B30" s="16" t="s">
        <v>72</v>
      </c>
      <c r="C30" s="16" t="s">
        <v>73</v>
      </c>
      <c r="D30" s="16" t="s">
        <v>70</v>
      </c>
      <c r="E30" s="16" t="s">
        <v>71</v>
      </c>
      <c r="F30" s="22"/>
      <c r="G30" s="18">
        <v>104.85</v>
      </c>
      <c r="H30" s="19">
        <f t="shared" si="3"/>
        <v>41.94</v>
      </c>
      <c r="I30" s="31">
        <v>79.14</v>
      </c>
      <c r="J30" s="19">
        <f t="shared" si="4"/>
        <v>31.656</v>
      </c>
      <c r="K30" s="29">
        <f t="shared" si="5"/>
        <v>73.596</v>
      </c>
      <c r="L30" s="30"/>
    </row>
    <row r="31" s="2" customFormat="1" ht="20" customHeight="1" spans="1:12">
      <c r="A31" s="15">
        <v>27</v>
      </c>
      <c r="B31" s="16" t="s">
        <v>74</v>
      </c>
      <c r="C31" s="16" t="s">
        <v>75</v>
      </c>
      <c r="D31" s="16" t="s">
        <v>70</v>
      </c>
      <c r="E31" s="16" t="s">
        <v>71</v>
      </c>
      <c r="F31" s="22"/>
      <c r="G31" s="18">
        <v>104.65</v>
      </c>
      <c r="H31" s="19">
        <f t="shared" si="3"/>
        <v>41.86</v>
      </c>
      <c r="I31" s="31">
        <v>76.3</v>
      </c>
      <c r="J31" s="19">
        <f t="shared" si="4"/>
        <v>30.52</v>
      </c>
      <c r="K31" s="29">
        <f t="shared" si="5"/>
        <v>72.38</v>
      </c>
      <c r="L31" s="30"/>
    </row>
    <row r="32" s="2" customFormat="1" ht="20" customHeight="1" spans="1:12">
      <c r="A32" s="15">
        <v>28</v>
      </c>
      <c r="B32" s="16" t="s">
        <v>76</v>
      </c>
      <c r="C32" s="16" t="s">
        <v>77</v>
      </c>
      <c r="D32" s="16" t="s">
        <v>78</v>
      </c>
      <c r="E32" s="16" t="s">
        <v>79</v>
      </c>
      <c r="F32" s="17">
        <v>8</v>
      </c>
      <c r="G32" s="18">
        <v>120.2</v>
      </c>
      <c r="H32" s="19">
        <f t="shared" si="3"/>
        <v>48.08</v>
      </c>
      <c r="I32" s="31">
        <v>78.12</v>
      </c>
      <c r="J32" s="19">
        <f t="shared" si="4"/>
        <v>31.248</v>
      </c>
      <c r="K32" s="29">
        <f t="shared" si="5"/>
        <v>79.328</v>
      </c>
      <c r="L32" s="30"/>
    </row>
    <row r="33" s="2" customFormat="1" ht="20" customHeight="1" spans="1:12">
      <c r="A33" s="15">
        <v>29</v>
      </c>
      <c r="B33" s="16" t="s">
        <v>80</v>
      </c>
      <c r="C33" s="16" t="s">
        <v>81</v>
      </c>
      <c r="D33" s="16" t="s">
        <v>78</v>
      </c>
      <c r="E33" s="16" t="s">
        <v>79</v>
      </c>
      <c r="F33" s="20"/>
      <c r="G33" s="18">
        <v>107.5</v>
      </c>
      <c r="H33" s="19">
        <f t="shared" si="3"/>
        <v>43</v>
      </c>
      <c r="I33" s="31">
        <v>79.68</v>
      </c>
      <c r="J33" s="19">
        <f t="shared" si="4"/>
        <v>31.872</v>
      </c>
      <c r="K33" s="29">
        <f t="shared" si="5"/>
        <v>74.872</v>
      </c>
      <c r="L33" s="30"/>
    </row>
    <row r="34" s="2" customFormat="1" ht="20" customHeight="1" spans="1:12">
      <c r="A34" s="15">
        <v>30</v>
      </c>
      <c r="B34" s="16" t="s">
        <v>82</v>
      </c>
      <c r="C34" s="16" t="s">
        <v>83</v>
      </c>
      <c r="D34" s="16" t="s">
        <v>78</v>
      </c>
      <c r="E34" s="16" t="s">
        <v>79</v>
      </c>
      <c r="F34" s="20"/>
      <c r="G34" s="18">
        <v>108.2</v>
      </c>
      <c r="H34" s="19">
        <f t="shared" si="3"/>
        <v>43.28</v>
      </c>
      <c r="I34" s="31">
        <v>77.64</v>
      </c>
      <c r="J34" s="19">
        <f t="shared" si="4"/>
        <v>31.056</v>
      </c>
      <c r="K34" s="29">
        <f t="shared" si="5"/>
        <v>74.336</v>
      </c>
      <c r="L34" s="30"/>
    </row>
    <row r="35" s="2" customFormat="1" ht="20" customHeight="1" spans="1:12">
      <c r="A35" s="15">
        <v>31</v>
      </c>
      <c r="B35" s="16" t="s">
        <v>84</v>
      </c>
      <c r="C35" s="16" t="s">
        <v>85</v>
      </c>
      <c r="D35" s="16" t="s">
        <v>78</v>
      </c>
      <c r="E35" s="16" t="s">
        <v>79</v>
      </c>
      <c r="F35" s="20"/>
      <c r="G35" s="18">
        <v>105.2</v>
      </c>
      <c r="H35" s="19">
        <f t="shared" si="3"/>
        <v>42.08</v>
      </c>
      <c r="I35" s="31">
        <v>79.44</v>
      </c>
      <c r="J35" s="19">
        <f t="shared" si="4"/>
        <v>31.776</v>
      </c>
      <c r="K35" s="29">
        <f t="shared" si="5"/>
        <v>73.856</v>
      </c>
      <c r="L35" s="30"/>
    </row>
    <row r="36" s="2" customFormat="1" ht="20" customHeight="1" spans="1:12">
      <c r="A36" s="15">
        <v>32</v>
      </c>
      <c r="B36" s="16" t="s">
        <v>86</v>
      </c>
      <c r="C36" s="16" t="s">
        <v>87</v>
      </c>
      <c r="D36" s="16" t="s">
        <v>78</v>
      </c>
      <c r="E36" s="16" t="s">
        <v>79</v>
      </c>
      <c r="F36" s="20"/>
      <c r="G36" s="18">
        <v>98</v>
      </c>
      <c r="H36" s="19">
        <f t="shared" si="3"/>
        <v>39.2</v>
      </c>
      <c r="I36" s="31">
        <v>85.8</v>
      </c>
      <c r="J36" s="19">
        <f t="shared" si="4"/>
        <v>34.32</v>
      </c>
      <c r="K36" s="29">
        <f t="shared" si="5"/>
        <v>73.52</v>
      </c>
      <c r="L36" s="30"/>
    </row>
    <row r="37" s="2" customFormat="1" ht="20" customHeight="1" spans="1:12">
      <c r="A37" s="15">
        <v>33</v>
      </c>
      <c r="B37" s="16" t="s">
        <v>88</v>
      </c>
      <c r="C37" s="16" t="s">
        <v>89</v>
      </c>
      <c r="D37" s="16" t="s">
        <v>78</v>
      </c>
      <c r="E37" s="16" t="s">
        <v>79</v>
      </c>
      <c r="F37" s="20"/>
      <c r="G37" s="18">
        <v>106.75</v>
      </c>
      <c r="H37" s="19">
        <f t="shared" si="3"/>
        <v>42.7</v>
      </c>
      <c r="I37" s="31">
        <v>76.28</v>
      </c>
      <c r="J37" s="19">
        <f t="shared" si="4"/>
        <v>30.512</v>
      </c>
      <c r="K37" s="29">
        <f t="shared" si="5"/>
        <v>73.212</v>
      </c>
      <c r="L37" s="30"/>
    </row>
    <row r="38" s="2" customFormat="1" ht="20" customHeight="1" spans="1:12">
      <c r="A38" s="15">
        <v>34</v>
      </c>
      <c r="B38" s="16" t="s">
        <v>90</v>
      </c>
      <c r="C38" s="16" t="s">
        <v>91</v>
      </c>
      <c r="D38" s="16" t="s">
        <v>78</v>
      </c>
      <c r="E38" s="16" t="s">
        <v>79</v>
      </c>
      <c r="F38" s="20"/>
      <c r="G38" s="18">
        <v>101.6</v>
      </c>
      <c r="H38" s="19">
        <f t="shared" si="3"/>
        <v>40.64</v>
      </c>
      <c r="I38" s="31">
        <v>79.6</v>
      </c>
      <c r="J38" s="19">
        <f t="shared" si="4"/>
        <v>31.84</v>
      </c>
      <c r="K38" s="29">
        <f t="shared" si="5"/>
        <v>72.48</v>
      </c>
      <c r="L38" s="30"/>
    </row>
    <row r="39" s="2" customFormat="1" ht="20" customHeight="1" spans="1:12">
      <c r="A39" s="15">
        <v>35</v>
      </c>
      <c r="B39" s="16" t="s">
        <v>92</v>
      </c>
      <c r="C39" s="16" t="s">
        <v>93</v>
      </c>
      <c r="D39" s="16" t="s">
        <v>78</v>
      </c>
      <c r="E39" s="16" t="s">
        <v>79</v>
      </c>
      <c r="F39" s="20"/>
      <c r="G39" s="18">
        <v>103.6</v>
      </c>
      <c r="H39" s="19">
        <f t="shared" si="3"/>
        <v>41.44</v>
      </c>
      <c r="I39" s="31">
        <v>77.06</v>
      </c>
      <c r="J39" s="19">
        <f t="shared" si="4"/>
        <v>30.824</v>
      </c>
      <c r="K39" s="29">
        <f t="shared" si="5"/>
        <v>72.264</v>
      </c>
      <c r="L39" s="30"/>
    </row>
    <row r="40" s="2" customFormat="1" ht="20" customHeight="1" spans="1:12">
      <c r="A40" s="15">
        <v>36</v>
      </c>
      <c r="B40" s="16" t="s">
        <v>94</v>
      </c>
      <c r="C40" s="16" t="s">
        <v>95</v>
      </c>
      <c r="D40" s="16" t="s">
        <v>78</v>
      </c>
      <c r="E40" s="16" t="s">
        <v>79</v>
      </c>
      <c r="F40" s="20"/>
      <c r="G40" s="18">
        <v>104.4</v>
      </c>
      <c r="H40" s="19">
        <f t="shared" si="3"/>
        <v>41.76</v>
      </c>
      <c r="I40" s="31">
        <v>76.04</v>
      </c>
      <c r="J40" s="19">
        <f t="shared" si="4"/>
        <v>30.416</v>
      </c>
      <c r="K40" s="29">
        <f t="shared" si="5"/>
        <v>72.176</v>
      </c>
      <c r="L40" s="30"/>
    </row>
    <row r="41" s="2" customFormat="1" ht="20" customHeight="1" spans="1:12">
      <c r="A41" s="15">
        <v>37</v>
      </c>
      <c r="B41" s="16" t="s">
        <v>96</v>
      </c>
      <c r="C41" s="16" t="s">
        <v>97</v>
      </c>
      <c r="D41" s="16" t="s">
        <v>78</v>
      </c>
      <c r="E41" s="16" t="s">
        <v>79</v>
      </c>
      <c r="F41" s="20"/>
      <c r="G41" s="18">
        <v>105.2</v>
      </c>
      <c r="H41" s="19">
        <f t="shared" si="3"/>
        <v>42.08</v>
      </c>
      <c r="I41" s="31">
        <v>74.64</v>
      </c>
      <c r="J41" s="19">
        <f t="shared" si="4"/>
        <v>29.856</v>
      </c>
      <c r="K41" s="29">
        <f t="shared" si="5"/>
        <v>71.936</v>
      </c>
      <c r="L41" s="30"/>
    </row>
    <row r="42" s="2" customFormat="1" ht="20" customHeight="1" spans="1:12">
      <c r="A42" s="15">
        <v>38</v>
      </c>
      <c r="B42" s="16" t="s">
        <v>98</v>
      </c>
      <c r="C42" s="16" t="s">
        <v>99</v>
      </c>
      <c r="D42" s="16" t="s">
        <v>78</v>
      </c>
      <c r="E42" s="16" t="s">
        <v>79</v>
      </c>
      <c r="F42" s="20"/>
      <c r="G42" s="18">
        <v>103.45</v>
      </c>
      <c r="H42" s="19">
        <f t="shared" si="3"/>
        <v>41.38</v>
      </c>
      <c r="I42" s="31">
        <v>75.46</v>
      </c>
      <c r="J42" s="19">
        <f t="shared" si="4"/>
        <v>30.184</v>
      </c>
      <c r="K42" s="29">
        <f t="shared" si="5"/>
        <v>71.564</v>
      </c>
      <c r="L42" s="30"/>
    </row>
    <row r="43" s="2" customFormat="1" ht="20" customHeight="1" spans="1:12">
      <c r="A43" s="15">
        <v>39</v>
      </c>
      <c r="B43" s="16" t="s">
        <v>100</v>
      </c>
      <c r="C43" s="16" t="s">
        <v>101</v>
      </c>
      <c r="D43" s="16" t="s">
        <v>78</v>
      </c>
      <c r="E43" s="16" t="s">
        <v>79</v>
      </c>
      <c r="F43" s="20"/>
      <c r="G43" s="18">
        <v>101.8</v>
      </c>
      <c r="H43" s="19">
        <f t="shared" si="3"/>
        <v>40.72</v>
      </c>
      <c r="I43" s="31">
        <v>75.88</v>
      </c>
      <c r="J43" s="19">
        <f t="shared" si="4"/>
        <v>30.352</v>
      </c>
      <c r="K43" s="29">
        <f t="shared" si="5"/>
        <v>71.072</v>
      </c>
      <c r="L43" s="30"/>
    </row>
    <row r="44" s="2" customFormat="1" ht="20" customHeight="1" spans="1:12">
      <c r="A44" s="15">
        <v>40</v>
      </c>
      <c r="B44" s="16" t="s">
        <v>102</v>
      </c>
      <c r="C44" s="16" t="s">
        <v>103</v>
      </c>
      <c r="D44" s="16" t="s">
        <v>78</v>
      </c>
      <c r="E44" s="16" t="s">
        <v>79</v>
      </c>
      <c r="F44" s="20"/>
      <c r="G44" s="18">
        <v>101</v>
      </c>
      <c r="H44" s="19">
        <f t="shared" si="3"/>
        <v>40.4</v>
      </c>
      <c r="I44" s="31">
        <v>76.58</v>
      </c>
      <c r="J44" s="19">
        <f t="shared" si="4"/>
        <v>30.632</v>
      </c>
      <c r="K44" s="29">
        <f t="shared" si="5"/>
        <v>71.032</v>
      </c>
      <c r="L44" s="30"/>
    </row>
    <row r="45" s="2" customFormat="1" ht="20" customHeight="1" spans="1:12">
      <c r="A45" s="15">
        <v>41</v>
      </c>
      <c r="B45" s="16" t="s">
        <v>104</v>
      </c>
      <c r="C45" s="16" t="s">
        <v>105</v>
      </c>
      <c r="D45" s="16" t="s">
        <v>78</v>
      </c>
      <c r="E45" s="16" t="s">
        <v>79</v>
      </c>
      <c r="F45" s="20"/>
      <c r="G45" s="18">
        <v>97.7</v>
      </c>
      <c r="H45" s="19">
        <f t="shared" si="3"/>
        <v>39.08</v>
      </c>
      <c r="I45" s="31">
        <v>79.72</v>
      </c>
      <c r="J45" s="19">
        <f t="shared" si="4"/>
        <v>31.888</v>
      </c>
      <c r="K45" s="29">
        <f t="shared" si="5"/>
        <v>70.968</v>
      </c>
      <c r="L45" s="30"/>
    </row>
    <row r="46" s="2" customFormat="1" ht="20" customHeight="1" spans="1:12">
      <c r="A46" s="15">
        <v>42</v>
      </c>
      <c r="B46" s="16" t="s">
        <v>106</v>
      </c>
      <c r="C46" s="16" t="s">
        <v>107</v>
      </c>
      <c r="D46" s="16" t="s">
        <v>78</v>
      </c>
      <c r="E46" s="16" t="s">
        <v>79</v>
      </c>
      <c r="F46" s="20"/>
      <c r="G46" s="18">
        <v>97.25</v>
      </c>
      <c r="H46" s="19">
        <f t="shared" si="3"/>
        <v>38.9</v>
      </c>
      <c r="I46" s="31">
        <v>79.6</v>
      </c>
      <c r="J46" s="19">
        <f t="shared" si="4"/>
        <v>31.84</v>
      </c>
      <c r="K46" s="29">
        <f t="shared" si="5"/>
        <v>70.74</v>
      </c>
      <c r="L46" s="30"/>
    </row>
    <row r="47" s="2" customFormat="1" ht="20" customHeight="1" spans="1:12">
      <c r="A47" s="15">
        <v>43</v>
      </c>
      <c r="B47" s="16" t="s">
        <v>108</v>
      </c>
      <c r="C47" s="16" t="s">
        <v>109</v>
      </c>
      <c r="D47" s="16" t="s">
        <v>78</v>
      </c>
      <c r="E47" s="16" t="s">
        <v>79</v>
      </c>
      <c r="F47" s="20"/>
      <c r="G47" s="18">
        <v>98.15</v>
      </c>
      <c r="H47" s="19">
        <f t="shared" si="3"/>
        <v>39.26</v>
      </c>
      <c r="I47" s="31">
        <v>76.14</v>
      </c>
      <c r="J47" s="19">
        <f t="shared" si="4"/>
        <v>30.456</v>
      </c>
      <c r="K47" s="29">
        <f t="shared" si="5"/>
        <v>69.716</v>
      </c>
      <c r="L47" s="30"/>
    </row>
    <row r="48" s="2" customFormat="1" ht="20" customHeight="1" spans="1:12">
      <c r="A48" s="15">
        <v>44</v>
      </c>
      <c r="B48" s="16" t="s">
        <v>110</v>
      </c>
      <c r="C48" s="16" t="s">
        <v>111</v>
      </c>
      <c r="D48" s="16" t="s">
        <v>78</v>
      </c>
      <c r="E48" s="16" t="s">
        <v>79</v>
      </c>
      <c r="F48" s="20"/>
      <c r="G48" s="18">
        <v>94</v>
      </c>
      <c r="H48" s="19">
        <f t="shared" si="3"/>
        <v>37.6</v>
      </c>
      <c r="I48" s="31">
        <v>79.96</v>
      </c>
      <c r="J48" s="19">
        <f t="shared" si="4"/>
        <v>31.984</v>
      </c>
      <c r="K48" s="29">
        <f t="shared" si="5"/>
        <v>69.584</v>
      </c>
      <c r="L48" s="30"/>
    </row>
    <row r="49" s="2" customFormat="1" ht="20" customHeight="1" spans="1:12">
      <c r="A49" s="15">
        <v>45</v>
      </c>
      <c r="B49" s="16" t="s">
        <v>112</v>
      </c>
      <c r="C49" s="16" t="s">
        <v>113</v>
      </c>
      <c r="D49" s="16" t="s">
        <v>78</v>
      </c>
      <c r="E49" s="16" t="s">
        <v>79</v>
      </c>
      <c r="F49" s="20"/>
      <c r="G49" s="18">
        <v>95.8</v>
      </c>
      <c r="H49" s="19">
        <f t="shared" si="3"/>
        <v>38.32</v>
      </c>
      <c r="I49" s="31">
        <v>77.28</v>
      </c>
      <c r="J49" s="19">
        <f t="shared" si="4"/>
        <v>30.912</v>
      </c>
      <c r="K49" s="29">
        <f t="shared" si="5"/>
        <v>69.232</v>
      </c>
      <c r="L49" s="30"/>
    </row>
    <row r="50" s="2" customFormat="1" ht="20" customHeight="1" spans="1:12">
      <c r="A50" s="15">
        <v>46</v>
      </c>
      <c r="B50" s="16" t="s">
        <v>114</v>
      </c>
      <c r="C50" s="16" t="s">
        <v>115</v>
      </c>
      <c r="D50" s="16" t="s">
        <v>78</v>
      </c>
      <c r="E50" s="16" t="s">
        <v>79</v>
      </c>
      <c r="F50" s="20"/>
      <c r="G50" s="18">
        <v>94.05</v>
      </c>
      <c r="H50" s="19">
        <f t="shared" si="3"/>
        <v>37.62</v>
      </c>
      <c r="I50" s="31">
        <v>75.9</v>
      </c>
      <c r="J50" s="19">
        <f t="shared" si="4"/>
        <v>30.36</v>
      </c>
      <c r="K50" s="29">
        <f t="shared" si="5"/>
        <v>67.98</v>
      </c>
      <c r="L50" s="30"/>
    </row>
    <row r="51" s="2" customFormat="1" ht="20" customHeight="1" spans="1:12">
      <c r="A51" s="15">
        <v>47</v>
      </c>
      <c r="B51" s="16" t="s">
        <v>116</v>
      </c>
      <c r="C51" s="16" t="s">
        <v>117</v>
      </c>
      <c r="D51" s="16" t="s">
        <v>78</v>
      </c>
      <c r="E51" s="16" t="s">
        <v>79</v>
      </c>
      <c r="F51" s="20"/>
      <c r="G51" s="18">
        <v>109.15</v>
      </c>
      <c r="H51" s="19">
        <f t="shared" si="3"/>
        <v>43.66</v>
      </c>
      <c r="I51" s="31" t="s">
        <v>34</v>
      </c>
      <c r="J51" s="15" t="s">
        <v>34</v>
      </c>
      <c r="K51" s="15" t="s">
        <v>34</v>
      </c>
      <c r="L51" s="30"/>
    </row>
    <row r="52" s="2" customFormat="1" ht="20" customHeight="1" spans="1:12">
      <c r="A52" s="15">
        <v>48</v>
      </c>
      <c r="B52" s="16" t="s">
        <v>118</v>
      </c>
      <c r="C52" s="16" t="s">
        <v>119</v>
      </c>
      <c r="D52" s="16" t="s">
        <v>78</v>
      </c>
      <c r="E52" s="16" t="s">
        <v>79</v>
      </c>
      <c r="F52" s="20"/>
      <c r="G52" s="18">
        <v>100.1</v>
      </c>
      <c r="H52" s="19">
        <f t="shared" si="3"/>
        <v>40.04</v>
      </c>
      <c r="I52" s="31" t="s">
        <v>34</v>
      </c>
      <c r="J52" s="15" t="s">
        <v>34</v>
      </c>
      <c r="K52" s="15" t="s">
        <v>34</v>
      </c>
      <c r="L52" s="30"/>
    </row>
    <row r="53" s="2" customFormat="1" ht="20" customHeight="1" spans="1:12">
      <c r="A53" s="15">
        <v>49</v>
      </c>
      <c r="B53" s="16" t="s">
        <v>120</v>
      </c>
      <c r="C53" s="16" t="s">
        <v>121</v>
      </c>
      <c r="D53" s="16" t="s">
        <v>78</v>
      </c>
      <c r="E53" s="16" t="s">
        <v>79</v>
      </c>
      <c r="F53" s="20"/>
      <c r="G53" s="18">
        <v>97.25</v>
      </c>
      <c r="H53" s="19">
        <f t="shared" si="3"/>
        <v>38.9</v>
      </c>
      <c r="I53" s="31" t="s">
        <v>34</v>
      </c>
      <c r="J53" s="15" t="s">
        <v>34</v>
      </c>
      <c r="K53" s="15" t="s">
        <v>34</v>
      </c>
      <c r="L53" s="30"/>
    </row>
    <row r="54" s="2" customFormat="1" ht="20" customHeight="1" spans="1:12">
      <c r="A54" s="15">
        <v>50</v>
      </c>
      <c r="B54" s="16" t="s">
        <v>122</v>
      </c>
      <c r="C54" s="16" t="s">
        <v>123</v>
      </c>
      <c r="D54" s="16" t="s">
        <v>78</v>
      </c>
      <c r="E54" s="16" t="s">
        <v>79</v>
      </c>
      <c r="F54" s="20"/>
      <c r="G54" s="18">
        <v>95.95</v>
      </c>
      <c r="H54" s="19">
        <f t="shared" si="3"/>
        <v>38.38</v>
      </c>
      <c r="I54" s="31" t="s">
        <v>34</v>
      </c>
      <c r="J54" s="15" t="s">
        <v>34</v>
      </c>
      <c r="K54" s="15" t="s">
        <v>34</v>
      </c>
      <c r="L54" s="30"/>
    </row>
    <row r="55" s="2" customFormat="1" ht="20" customHeight="1" spans="1:12">
      <c r="A55" s="15">
        <v>51</v>
      </c>
      <c r="B55" s="16" t="s">
        <v>124</v>
      </c>
      <c r="C55" s="16" t="s">
        <v>125</v>
      </c>
      <c r="D55" s="16" t="s">
        <v>78</v>
      </c>
      <c r="E55" s="16" t="s">
        <v>79</v>
      </c>
      <c r="F55" s="20"/>
      <c r="G55" s="18">
        <v>95.6</v>
      </c>
      <c r="H55" s="19">
        <f t="shared" si="3"/>
        <v>38.24</v>
      </c>
      <c r="I55" s="31" t="s">
        <v>34</v>
      </c>
      <c r="J55" s="15" t="s">
        <v>34</v>
      </c>
      <c r="K55" s="15" t="s">
        <v>34</v>
      </c>
      <c r="L55" s="30"/>
    </row>
    <row r="56" s="2" customFormat="1" ht="20" customHeight="1" spans="1:12">
      <c r="A56" s="15">
        <v>52</v>
      </c>
      <c r="B56" s="16" t="s">
        <v>126</v>
      </c>
      <c r="C56" s="16" t="s">
        <v>127</v>
      </c>
      <c r="D56" s="16" t="s">
        <v>78</v>
      </c>
      <c r="E56" s="16" t="s">
        <v>79</v>
      </c>
      <c r="F56" s="21"/>
      <c r="G56" s="18">
        <v>94</v>
      </c>
      <c r="H56" s="19">
        <f t="shared" si="3"/>
        <v>37.6</v>
      </c>
      <c r="I56" s="31" t="s">
        <v>34</v>
      </c>
      <c r="J56" s="15" t="s">
        <v>34</v>
      </c>
      <c r="K56" s="15" t="s">
        <v>34</v>
      </c>
      <c r="L56" s="30"/>
    </row>
    <row r="57" s="2" customFormat="1" ht="20" customHeight="1" spans="1:12">
      <c r="A57" s="15">
        <v>53</v>
      </c>
      <c r="B57" s="16" t="s">
        <v>128</v>
      </c>
      <c r="C57" s="16" t="s">
        <v>129</v>
      </c>
      <c r="D57" s="16" t="s">
        <v>78</v>
      </c>
      <c r="E57" s="16" t="s">
        <v>130</v>
      </c>
      <c r="F57" s="17">
        <v>3</v>
      </c>
      <c r="G57" s="18">
        <v>106.25</v>
      </c>
      <c r="H57" s="19">
        <f t="shared" si="3"/>
        <v>42.5</v>
      </c>
      <c r="I57" s="31">
        <v>78.26</v>
      </c>
      <c r="J57" s="19">
        <f t="shared" ref="J57:J64" si="6">I57*0.4</f>
        <v>31.304</v>
      </c>
      <c r="K57" s="29">
        <f t="shared" ref="K57:K64" si="7">H57+J57</f>
        <v>73.804</v>
      </c>
      <c r="L57" s="30"/>
    </row>
    <row r="58" s="2" customFormat="1" ht="20" customHeight="1" spans="1:12">
      <c r="A58" s="15">
        <v>54</v>
      </c>
      <c r="B58" s="16" t="s">
        <v>131</v>
      </c>
      <c r="C58" s="16" t="s">
        <v>132</v>
      </c>
      <c r="D58" s="16" t="s">
        <v>78</v>
      </c>
      <c r="E58" s="16" t="s">
        <v>130</v>
      </c>
      <c r="F58" s="20"/>
      <c r="G58" s="18">
        <v>106.25</v>
      </c>
      <c r="H58" s="19">
        <f t="shared" si="3"/>
        <v>42.5</v>
      </c>
      <c r="I58" s="31">
        <v>77.4</v>
      </c>
      <c r="J58" s="19">
        <f t="shared" si="6"/>
        <v>30.96</v>
      </c>
      <c r="K58" s="29">
        <f t="shared" si="7"/>
        <v>73.46</v>
      </c>
      <c r="L58" s="30"/>
    </row>
    <row r="59" s="2" customFormat="1" ht="20" customHeight="1" spans="1:12">
      <c r="A59" s="15">
        <v>55</v>
      </c>
      <c r="B59" s="16" t="s">
        <v>133</v>
      </c>
      <c r="C59" s="16" t="s">
        <v>134</v>
      </c>
      <c r="D59" s="16" t="s">
        <v>78</v>
      </c>
      <c r="E59" s="16" t="s">
        <v>130</v>
      </c>
      <c r="F59" s="20"/>
      <c r="G59" s="18">
        <v>108.8</v>
      </c>
      <c r="H59" s="19">
        <f t="shared" si="3"/>
        <v>43.52</v>
      </c>
      <c r="I59" s="31">
        <v>74.28</v>
      </c>
      <c r="J59" s="19">
        <f t="shared" si="6"/>
        <v>29.712</v>
      </c>
      <c r="K59" s="29">
        <f t="shared" si="7"/>
        <v>73.232</v>
      </c>
      <c r="L59" s="30"/>
    </row>
    <row r="60" s="2" customFormat="1" ht="20" customHeight="1" spans="1:12">
      <c r="A60" s="15">
        <v>56</v>
      </c>
      <c r="B60" s="16" t="s">
        <v>135</v>
      </c>
      <c r="C60" s="16" t="s">
        <v>136</v>
      </c>
      <c r="D60" s="16" t="s">
        <v>78</v>
      </c>
      <c r="E60" s="16" t="s">
        <v>130</v>
      </c>
      <c r="F60" s="20"/>
      <c r="G60" s="18">
        <v>102.6</v>
      </c>
      <c r="H60" s="19">
        <f t="shared" si="3"/>
        <v>41.04</v>
      </c>
      <c r="I60" s="31">
        <v>77.24</v>
      </c>
      <c r="J60" s="19">
        <f t="shared" si="6"/>
        <v>30.896</v>
      </c>
      <c r="K60" s="29">
        <f t="shared" si="7"/>
        <v>71.936</v>
      </c>
      <c r="L60" s="30"/>
    </row>
    <row r="61" s="2" customFormat="1" ht="20" customHeight="1" spans="1:12">
      <c r="A61" s="15">
        <v>57</v>
      </c>
      <c r="B61" s="16" t="s">
        <v>137</v>
      </c>
      <c r="C61" s="16" t="s">
        <v>138</v>
      </c>
      <c r="D61" s="16" t="s">
        <v>78</v>
      </c>
      <c r="E61" s="16" t="s">
        <v>130</v>
      </c>
      <c r="F61" s="20"/>
      <c r="G61" s="18">
        <v>100.2</v>
      </c>
      <c r="H61" s="19">
        <f t="shared" si="3"/>
        <v>40.08</v>
      </c>
      <c r="I61" s="31">
        <v>77.6</v>
      </c>
      <c r="J61" s="19">
        <f t="shared" si="6"/>
        <v>31.04</v>
      </c>
      <c r="K61" s="29">
        <f t="shared" si="7"/>
        <v>71.12</v>
      </c>
      <c r="L61" s="30"/>
    </row>
    <row r="62" s="2" customFormat="1" ht="20" customHeight="1" spans="1:12">
      <c r="A62" s="15">
        <v>58</v>
      </c>
      <c r="B62" s="16" t="s">
        <v>139</v>
      </c>
      <c r="C62" s="16" t="s">
        <v>140</v>
      </c>
      <c r="D62" s="16" t="s">
        <v>78</v>
      </c>
      <c r="E62" s="16" t="s">
        <v>130</v>
      </c>
      <c r="F62" s="20"/>
      <c r="G62" s="18">
        <v>100.3</v>
      </c>
      <c r="H62" s="19">
        <f t="shared" si="3"/>
        <v>40.12</v>
      </c>
      <c r="I62" s="31">
        <v>74.76</v>
      </c>
      <c r="J62" s="19">
        <f t="shared" si="6"/>
        <v>29.904</v>
      </c>
      <c r="K62" s="29">
        <f t="shared" si="7"/>
        <v>70.024</v>
      </c>
      <c r="L62" s="30"/>
    </row>
    <row r="63" s="2" customFormat="1" ht="20" customHeight="1" spans="1:12">
      <c r="A63" s="15">
        <v>59</v>
      </c>
      <c r="B63" s="16" t="s">
        <v>141</v>
      </c>
      <c r="C63" s="16" t="s">
        <v>142</v>
      </c>
      <c r="D63" s="16" t="s">
        <v>78</v>
      </c>
      <c r="E63" s="16" t="s">
        <v>130</v>
      </c>
      <c r="F63" s="20"/>
      <c r="G63" s="18">
        <v>101.95</v>
      </c>
      <c r="H63" s="19">
        <f t="shared" si="3"/>
        <v>40.78</v>
      </c>
      <c r="I63" s="31">
        <v>72.3</v>
      </c>
      <c r="J63" s="19">
        <f t="shared" si="6"/>
        <v>28.92</v>
      </c>
      <c r="K63" s="29">
        <f t="shared" si="7"/>
        <v>69.7</v>
      </c>
      <c r="L63" s="30"/>
    </row>
    <row r="64" s="2" customFormat="1" ht="20" customHeight="1" spans="1:12">
      <c r="A64" s="15">
        <v>60</v>
      </c>
      <c r="B64" s="16" t="s">
        <v>143</v>
      </c>
      <c r="C64" s="16" t="s">
        <v>144</v>
      </c>
      <c r="D64" s="16" t="s">
        <v>78</v>
      </c>
      <c r="E64" s="16" t="s">
        <v>130</v>
      </c>
      <c r="F64" s="20"/>
      <c r="G64" s="18">
        <v>99.25</v>
      </c>
      <c r="H64" s="19">
        <f t="shared" si="3"/>
        <v>39.7</v>
      </c>
      <c r="I64" s="31">
        <v>71.64</v>
      </c>
      <c r="J64" s="19">
        <f t="shared" si="6"/>
        <v>28.656</v>
      </c>
      <c r="K64" s="29">
        <f t="shared" si="7"/>
        <v>68.356</v>
      </c>
      <c r="L64" s="30"/>
    </row>
    <row r="65" s="2" customFormat="1" ht="20" customHeight="1" spans="1:12">
      <c r="A65" s="15">
        <v>61</v>
      </c>
      <c r="B65" s="16" t="s">
        <v>145</v>
      </c>
      <c r="C65" s="16" t="s">
        <v>146</v>
      </c>
      <c r="D65" s="16" t="s">
        <v>78</v>
      </c>
      <c r="E65" s="16" t="s">
        <v>130</v>
      </c>
      <c r="F65" s="21"/>
      <c r="G65" s="18">
        <v>100.25</v>
      </c>
      <c r="H65" s="19">
        <f t="shared" si="3"/>
        <v>40.1</v>
      </c>
      <c r="I65" s="31" t="s">
        <v>34</v>
      </c>
      <c r="J65" s="15" t="s">
        <v>34</v>
      </c>
      <c r="K65" s="15" t="s">
        <v>34</v>
      </c>
      <c r="L65" s="30"/>
    </row>
    <row r="66" s="2" customFormat="1" ht="20" customHeight="1" spans="1:12">
      <c r="A66" s="15">
        <v>62</v>
      </c>
      <c r="B66" s="16" t="s">
        <v>147</v>
      </c>
      <c r="C66" s="16" t="s">
        <v>148</v>
      </c>
      <c r="D66" s="16" t="s">
        <v>78</v>
      </c>
      <c r="E66" s="16" t="s">
        <v>149</v>
      </c>
      <c r="F66" s="17">
        <v>1</v>
      </c>
      <c r="G66" s="18">
        <v>99.05</v>
      </c>
      <c r="H66" s="19">
        <f t="shared" si="3"/>
        <v>39.62</v>
      </c>
      <c r="I66" s="31">
        <v>84.24</v>
      </c>
      <c r="J66" s="19">
        <f>I66*0.4</f>
        <v>33.696</v>
      </c>
      <c r="K66" s="29">
        <f>H66+J66</f>
        <v>73.316</v>
      </c>
      <c r="L66" s="30"/>
    </row>
    <row r="67" s="2" customFormat="1" ht="20" customHeight="1" spans="1:12">
      <c r="A67" s="15">
        <v>63</v>
      </c>
      <c r="B67" s="16" t="s">
        <v>150</v>
      </c>
      <c r="C67" s="16" t="s">
        <v>151</v>
      </c>
      <c r="D67" s="16" t="s">
        <v>78</v>
      </c>
      <c r="E67" s="16" t="s">
        <v>149</v>
      </c>
      <c r="F67" s="20"/>
      <c r="G67" s="18">
        <v>98.15</v>
      </c>
      <c r="H67" s="19">
        <f t="shared" si="3"/>
        <v>39.26</v>
      </c>
      <c r="I67" s="31">
        <v>77.14</v>
      </c>
      <c r="J67" s="19">
        <f>I67*0.4</f>
        <v>30.856</v>
      </c>
      <c r="K67" s="29">
        <f>H67+J67</f>
        <v>70.116</v>
      </c>
      <c r="L67" s="30"/>
    </row>
    <row r="68" s="2" customFormat="1" ht="20" customHeight="1" spans="1:12">
      <c r="A68" s="15">
        <v>64</v>
      </c>
      <c r="B68" s="16" t="s">
        <v>152</v>
      </c>
      <c r="C68" s="16" t="s">
        <v>153</v>
      </c>
      <c r="D68" s="16" t="s">
        <v>78</v>
      </c>
      <c r="E68" s="16" t="s">
        <v>149</v>
      </c>
      <c r="F68" s="32"/>
      <c r="G68" s="18">
        <v>107.7</v>
      </c>
      <c r="H68" s="19">
        <f t="shared" si="3"/>
        <v>43.08</v>
      </c>
      <c r="I68" s="31" t="s">
        <v>34</v>
      </c>
      <c r="J68" s="15" t="s">
        <v>34</v>
      </c>
      <c r="K68" s="15" t="s">
        <v>34</v>
      </c>
      <c r="L68" s="30"/>
    </row>
    <row r="69" s="2" customFormat="1" ht="20" customHeight="1" spans="1:12">
      <c r="A69" s="15">
        <v>65</v>
      </c>
      <c r="B69" s="16" t="s">
        <v>154</v>
      </c>
      <c r="C69" s="16" t="s">
        <v>155</v>
      </c>
      <c r="D69" s="16" t="s">
        <v>156</v>
      </c>
      <c r="E69" s="16" t="s">
        <v>157</v>
      </c>
      <c r="F69" s="17">
        <v>4</v>
      </c>
      <c r="G69" s="18">
        <v>114.7</v>
      </c>
      <c r="H69" s="19">
        <f t="shared" si="3"/>
        <v>45.88</v>
      </c>
      <c r="I69" s="31">
        <v>82.64</v>
      </c>
      <c r="J69" s="19">
        <f t="shared" ref="J69:J79" si="8">I69*0.4</f>
        <v>33.056</v>
      </c>
      <c r="K69" s="29">
        <f t="shared" ref="K69:K79" si="9">H69+J69</f>
        <v>78.936</v>
      </c>
      <c r="L69" s="30"/>
    </row>
    <row r="70" s="2" customFormat="1" ht="20" customHeight="1" spans="1:12">
      <c r="A70" s="15">
        <v>66</v>
      </c>
      <c r="B70" s="16" t="s">
        <v>158</v>
      </c>
      <c r="C70" s="16" t="s">
        <v>159</v>
      </c>
      <c r="D70" s="16" t="s">
        <v>156</v>
      </c>
      <c r="E70" s="16" t="s">
        <v>157</v>
      </c>
      <c r="F70" s="20"/>
      <c r="G70" s="18">
        <v>110.05</v>
      </c>
      <c r="H70" s="19">
        <f t="shared" si="3"/>
        <v>44.02</v>
      </c>
      <c r="I70" s="31">
        <v>77.64</v>
      </c>
      <c r="J70" s="19">
        <f t="shared" si="8"/>
        <v>31.056</v>
      </c>
      <c r="K70" s="29">
        <f t="shared" si="9"/>
        <v>75.076</v>
      </c>
      <c r="L70" s="30"/>
    </row>
    <row r="71" s="2" customFormat="1" ht="20" customHeight="1" spans="1:12">
      <c r="A71" s="15">
        <v>67</v>
      </c>
      <c r="B71" s="16" t="s">
        <v>160</v>
      </c>
      <c r="C71" s="16" t="s">
        <v>161</v>
      </c>
      <c r="D71" s="16" t="s">
        <v>156</v>
      </c>
      <c r="E71" s="16" t="s">
        <v>157</v>
      </c>
      <c r="F71" s="20"/>
      <c r="G71" s="18">
        <v>107.1</v>
      </c>
      <c r="H71" s="19">
        <f t="shared" si="3"/>
        <v>42.84</v>
      </c>
      <c r="I71" s="31">
        <v>78.62</v>
      </c>
      <c r="J71" s="19">
        <f t="shared" si="8"/>
        <v>31.448</v>
      </c>
      <c r="K71" s="29">
        <f t="shared" si="9"/>
        <v>74.288</v>
      </c>
      <c r="L71" s="30"/>
    </row>
    <row r="72" s="2" customFormat="1" ht="20" customHeight="1" spans="1:12">
      <c r="A72" s="15">
        <v>68</v>
      </c>
      <c r="B72" s="16" t="s">
        <v>162</v>
      </c>
      <c r="C72" s="16" t="s">
        <v>163</v>
      </c>
      <c r="D72" s="16" t="s">
        <v>156</v>
      </c>
      <c r="E72" s="16" t="s">
        <v>157</v>
      </c>
      <c r="F72" s="20"/>
      <c r="G72" s="18">
        <v>106.45</v>
      </c>
      <c r="H72" s="19">
        <f t="shared" si="3"/>
        <v>42.58</v>
      </c>
      <c r="I72" s="31">
        <v>78.52</v>
      </c>
      <c r="J72" s="19">
        <f t="shared" si="8"/>
        <v>31.408</v>
      </c>
      <c r="K72" s="29">
        <f t="shared" si="9"/>
        <v>73.988</v>
      </c>
      <c r="L72" s="30"/>
    </row>
    <row r="73" s="2" customFormat="1" ht="20" customHeight="1" spans="1:12">
      <c r="A73" s="15">
        <v>69</v>
      </c>
      <c r="B73" s="16" t="s">
        <v>164</v>
      </c>
      <c r="C73" s="16" t="s">
        <v>165</v>
      </c>
      <c r="D73" s="16" t="s">
        <v>156</v>
      </c>
      <c r="E73" s="16" t="s">
        <v>157</v>
      </c>
      <c r="F73" s="20"/>
      <c r="G73" s="18">
        <v>99.95</v>
      </c>
      <c r="H73" s="19">
        <f t="shared" si="3"/>
        <v>39.98</v>
      </c>
      <c r="I73" s="31">
        <v>82.28</v>
      </c>
      <c r="J73" s="19">
        <f t="shared" si="8"/>
        <v>32.912</v>
      </c>
      <c r="K73" s="29">
        <f t="shared" si="9"/>
        <v>72.892</v>
      </c>
      <c r="L73" s="30"/>
    </row>
    <row r="74" s="2" customFormat="1" ht="20" customHeight="1" spans="1:12">
      <c r="A74" s="15">
        <v>70</v>
      </c>
      <c r="B74" s="16" t="s">
        <v>166</v>
      </c>
      <c r="C74" s="16" t="s">
        <v>167</v>
      </c>
      <c r="D74" s="16" t="s">
        <v>156</v>
      </c>
      <c r="E74" s="16" t="s">
        <v>157</v>
      </c>
      <c r="F74" s="20"/>
      <c r="G74" s="18">
        <v>105.85</v>
      </c>
      <c r="H74" s="19">
        <f t="shared" si="3"/>
        <v>42.34</v>
      </c>
      <c r="I74" s="31">
        <v>74.06</v>
      </c>
      <c r="J74" s="19">
        <f t="shared" si="8"/>
        <v>29.624</v>
      </c>
      <c r="K74" s="29">
        <f t="shared" si="9"/>
        <v>71.964</v>
      </c>
      <c r="L74" s="30"/>
    </row>
    <row r="75" s="2" customFormat="1" ht="20" customHeight="1" spans="1:12">
      <c r="A75" s="15">
        <v>71</v>
      </c>
      <c r="B75" s="16" t="s">
        <v>168</v>
      </c>
      <c r="C75" s="16" t="s">
        <v>169</v>
      </c>
      <c r="D75" s="16" t="s">
        <v>156</v>
      </c>
      <c r="E75" s="16" t="s">
        <v>157</v>
      </c>
      <c r="F75" s="20"/>
      <c r="G75" s="18">
        <v>105.8</v>
      </c>
      <c r="H75" s="19">
        <f t="shared" si="3"/>
        <v>42.32</v>
      </c>
      <c r="I75" s="31">
        <v>73.72</v>
      </c>
      <c r="J75" s="19">
        <f t="shared" si="8"/>
        <v>29.488</v>
      </c>
      <c r="K75" s="29">
        <f t="shared" si="9"/>
        <v>71.808</v>
      </c>
      <c r="L75" s="30"/>
    </row>
    <row r="76" s="2" customFormat="1" ht="20" customHeight="1" spans="1:12">
      <c r="A76" s="15">
        <v>72</v>
      </c>
      <c r="B76" s="16" t="s">
        <v>170</v>
      </c>
      <c r="C76" s="16" t="s">
        <v>171</v>
      </c>
      <c r="D76" s="16" t="s">
        <v>156</v>
      </c>
      <c r="E76" s="16" t="s">
        <v>157</v>
      </c>
      <c r="F76" s="20"/>
      <c r="G76" s="18">
        <v>102.95</v>
      </c>
      <c r="H76" s="19">
        <f t="shared" si="3"/>
        <v>41.18</v>
      </c>
      <c r="I76" s="31">
        <v>74.78</v>
      </c>
      <c r="J76" s="19">
        <f t="shared" si="8"/>
        <v>29.912</v>
      </c>
      <c r="K76" s="29">
        <f t="shared" si="9"/>
        <v>71.092</v>
      </c>
      <c r="L76" s="30"/>
    </row>
    <row r="77" s="2" customFormat="1" ht="20" customHeight="1" spans="1:12">
      <c r="A77" s="15">
        <v>73</v>
      </c>
      <c r="B77" s="16" t="s">
        <v>172</v>
      </c>
      <c r="C77" s="16" t="s">
        <v>173</v>
      </c>
      <c r="D77" s="16" t="s">
        <v>156</v>
      </c>
      <c r="E77" s="16" t="s">
        <v>157</v>
      </c>
      <c r="F77" s="20"/>
      <c r="G77" s="18">
        <v>99.65</v>
      </c>
      <c r="H77" s="19">
        <f t="shared" si="3"/>
        <v>39.86</v>
      </c>
      <c r="I77" s="31">
        <v>76.42</v>
      </c>
      <c r="J77" s="19">
        <f t="shared" si="8"/>
        <v>30.568</v>
      </c>
      <c r="K77" s="29">
        <f t="shared" si="9"/>
        <v>70.428</v>
      </c>
      <c r="L77" s="30"/>
    </row>
    <row r="78" s="2" customFormat="1" ht="20" customHeight="1" spans="1:12">
      <c r="A78" s="15">
        <v>74</v>
      </c>
      <c r="B78" s="16" t="s">
        <v>174</v>
      </c>
      <c r="C78" s="16" t="s">
        <v>175</v>
      </c>
      <c r="D78" s="16" t="s">
        <v>156</v>
      </c>
      <c r="E78" s="16" t="s">
        <v>157</v>
      </c>
      <c r="F78" s="20"/>
      <c r="G78" s="18">
        <v>100.05</v>
      </c>
      <c r="H78" s="19">
        <f t="shared" si="3"/>
        <v>40.02</v>
      </c>
      <c r="I78" s="31">
        <v>74.4</v>
      </c>
      <c r="J78" s="19">
        <f t="shared" si="8"/>
        <v>29.76</v>
      </c>
      <c r="K78" s="29">
        <f t="shared" si="9"/>
        <v>69.78</v>
      </c>
      <c r="L78" s="30"/>
    </row>
    <row r="79" s="2" customFormat="1" ht="20" customHeight="1" spans="1:12">
      <c r="A79" s="15">
        <v>75</v>
      </c>
      <c r="B79" s="16" t="s">
        <v>176</v>
      </c>
      <c r="C79" s="16" t="s">
        <v>177</v>
      </c>
      <c r="D79" s="16" t="s">
        <v>156</v>
      </c>
      <c r="E79" s="16" t="s">
        <v>157</v>
      </c>
      <c r="F79" s="20"/>
      <c r="G79" s="18">
        <v>98.55</v>
      </c>
      <c r="H79" s="19">
        <f t="shared" si="3"/>
        <v>39.42</v>
      </c>
      <c r="I79" s="31">
        <v>74.54</v>
      </c>
      <c r="J79" s="19">
        <f t="shared" si="8"/>
        <v>29.816</v>
      </c>
      <c r="K79" s="29">
        <f t="shared" si="9"/>
        <v>69.236</v>
      </c>
      <c r="L79" s="30"/>
    </row>
    <row r="80" s="2" customFormat="1" ht="20" customHeight="1" spans="1:12">
      <c r="A80" s="15">
        <v>76</v>
      </c>
      <c r="B80" s="16" t="s">
        <v>178</v>
      </c>
      <c r="C80" s="16" t="s">
        <v>179</v>
      </c>
      <c r="D80" s="16" t="s">
        <v>156</v>
      </c>
      <c r="E80" s="16" t="s">
        <v>157</v>
      </c>
      <c r="F80" s="21"/>
      <c r="G80" s="18">
        <v>99.3</v>
      </c>
      <c r="H80" s="19">
        <f t="shared" si="3"/>
        <v>39.72</v>
      </c>
      <c r="I80" s="31" t="s">
        <v>34</v>
      </c>
      <c r="J80" s="15" t="s">
        <v>34</v>
      </c>
      <c r="K80" s="15" t="s">
        <v>34</v>
      </c>
      <c r="L80" s="30"/>
    </row>
  </sheetData>
  <autoFilter ref="A4:K80">
    <extLst/>
  </autoFilter>
  <mergeCells count="21">
    <mergeCell ref="A1:B1"/>
    <mergeCell ref="A2:L2"/>
    <mergeCell ref="G3:H3"/>
    <mergeCell ref="I3:J3"/>
    <mergeCell ref="A3:A4"/>
    <mergeCell ref="B3:B4"/>
    <mergeCell ref="C3:C4"/>
    <mergeCell ref="D3:D4"/>
    <mergeCell ref="E3:E4"/>
    <mergeCell ref="F3:F4"/>
    <mergeCell ref="F5:F13"/>
    <mergeCell ref="F14:F19"/>
    <mergeCell ref="F20:F25"/>
    <mergeCell ref="F26:F28"/>
    <mergeCell ref="F29:F31"/>
    <mergeCell ref="F32:F56"/>
    <mergeCell ref="F57:F65"/>
    <mergeCell ref="F66:F68"/>
    <mergeCell ref="F69:F80"/>
    <mergeCell ref="K3:K4"/>
    <mergeCell ref="L3:L4"/>
  </mergeCells>
  <pageMargins left="0.393055555555556" right="0.393055555555556" top="0.393055555555556" bottom="0.39305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2022-08-29T01:46:00Z</dcterms:created>
  <dcterms:modified xsi:type="dcterms:W3CDTF">2023-06-05T03:08:19Z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9031D49B52224E859AF6E721D7B09F77</vt:lpwstr>
  </property>
</Properties>
</file>