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_FilterDatabase" localSheetId="0" hidden="1">Sheet1!$A$4:$L$29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<sst xmlns="http://schemas.openxmlformats.org/spreadsheetml/2006/main" count="116" uniqueCount="77">
  <si>
    <t>附件1：</t>
  </si>
  <si>
    <t>镇宁自治县2023年面向社会公开招聘城市社区工作者资格复审人员名单</t>
  </si>
  <si>
    <t>序号</t>
  </si>
  <si>
    <t>姓名</t>
  </si>
  <si>
    <t>准考证号</t>
  </si>
  <si>
    <t>报考单位</t>
  </si>
  <si>
    <t>报考岗位</t>
  </si>
  <si>
    <t>招聘人数</t>
  </si>
  <si>
    <t>笔试成绩</t>
  </si>
  <si>
    <t>面试成绩</t>
  </si>
  <si>
    <t>总成绩</t>
  </si>
  <si>
    <t>备注</t>
  </si>
  <si>
    <t>成绩</t>
  </si>
  <si>
    <t>折算后成绩</t>
  </si>
  <si>
    <t>肖明翠</t>
  </si>
  <si>
    <t>20235130624</t>
  </si>
  <si>
    <t>01镇宁自治县环翠街道办事处</t>
  </si>
  <si>
    <t>01环翠街道社区全日制专职工作人员</t>
  </si>
  <si>
    <t>陈幕坤</t>
  </si>
  <si>
    <t>20235130301</t>
  </si>
  <si>
    <t>黄窈</t>
  </si>
  <si>
    <t>20235131826</t>
  </si>
  <si>
    <t>罗大圆</t>
  </si>
  <si>
    <t>20235131809</t>
  </si>
  <si>
    <t>02环翠街道社区全日制专职工作人员</t>
  </si>
  <si>
    <t>李加媛</t>
  </si>
  <si>
    <t>20235131707</t>
  </si>
  <si>
    <t>李起原</t>
  </si>
  <si>
    <t>20235130821</t>
  </si>
  <si>
    <t>03环翠街道社区全日制专职工作人员</t>
  </si>
  <si>
    <t>刘云群</t>
  </si>
  <si>
    <t>20235131006</t>
  </si>
  <si>
    <t>叶青芳</t>
  </si>
  <si>
    <t>20235131509</t>
  </si>
  <si>
    <t>04环翠街道社区全日制专职工作人员</t>
  </si>
  <si>
    <t>蒋佳俊</t>
  </si>
  <si>
    <t>20235130406</t>
  </si>
  <si>
    <t>02镇宁自治县白马湖街道办事处</t>
  </si>
  <si>
    <t>01白马湖街道社区全日制专职工作人员</t>
  </si>
  <si>
    <t>卢凯</t>
  </si>
  <si>
    <t>20235131824</t>
  </si>
  <si>
    <t>03镇宁自治县丁旗街道办事处</t>
  </si>
  <si>
    <t>01丁旗街道社区全日制专职工作人员</t>
  </si>
  <si>
    <t>尹利文</t>
  </si>
  <si>
    <t>20235131027</t>
  </si>
  <si>
    <t>梁优优</t>
  </si>
  <si>
    <t>20235130418</t>
  </si>
  <si>
    <t>方蓉</t>
  </si>
  <si>
    <t>20235130911</t>
  </si>
  <si>
    <t>王维</t>
  </si>
  <si>
    <t>20235131618</t>
  </si>
  <si>
    <t>卢天高</t>
  </si>
  <si>
    <t>20235131810</t>
  </si>
  <si>
    <t>杨波</t>
  </si>
  <si>
    <t>20235130625</t>
  </si>
  <si>
    <t>杨开政</t>
  </si>
  <si>
    <t>20235131226</t>
  </si>
  <si>
    <t>伍忠直</t>
  </si>
  <si>
    <t>20235131108</t>
  </si>
  <si>
    <t>02丁旗街道社区全日制专职工作人员</t>
  </si>
  <si>
    <t>蔡汝飞</t>
  </si>
  <si>
    <t>20235130815</t>
  </si>
  <si>
    <t>皮彩霞</t>
  </si>
  <si>
    <t>20235131819</t>
  </si>
  <si>
    <t>杜翔</t>
  </si>
  <si>
    <t>20235131811</t>
  </si>
  <si>
    <t>03丁旗街道社区全日制专职工作人员</t>
  </si>
  <si>
    <t>康娟</t>
  </si>
  <si>
    <t>20235131612</t>
  </si>
  <si>
    <t>04镇宁自治县双龙山街道办事处</t>
  </si>
  <si>
    <t>01双龙山街道社区全日制专职工作人员</t>
  </si>
  <si>
    <t>郭发云</t>
  </si>
  <si>
    <t>20235130906</t>
  </si>
  <si>
    <t>赵丽君</t>
  </si>
  <si>
    <t>20235131023</t>
  </si>
  <si>
    <t>张兰生</t>
  </si>
  <si>
    <t>20235131314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</si>
</sst>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P13" sqref="P13"/>
    </sheetView>
  </sheetViews>
  <sheetFormatPr defaultColWidth="9" defaultRowHeight="13.5"/>
  <cols>
    <col min="1" max="1" width="3.75833333333333" style="3" customWidth="1"/>
    <col min="2" max="2" width="8.375" style="3" customWidth="1"/>
    <col min="3" max="3" width="12.375" style="3" customWidth="1"/>
    <col min="4" max="4" width="27.2583333333333" style="3" customWidth="1"/>
    <col min="5" max="5" width="31.875" style="3" customWidth="1"/>
    <col min="6" max="6" width="5.625" style="3" customWidth="1"/>
    <col min="7" max="7" width="8.75833333333333" style="4" customWidth="1"/>
    <col min="8" max="8" width="7.75833333333333" style="5" customWidth="1"/>
    <col min="9" max="10" width="8.375" style="5" customWidth="1"/>
    <col min="11" max="11" width="9.5" style="5" customWidth="1"/>
    <col min="12" max="12" width="7.75833333333333" style="3" customWidth="1"/>
  </cols>
  <sheetData>
    <row r="1" ht="20" customHeight="1" spans="1:2">
      <c r="A1" s="6" t="s">
        <v>0</v>
      </c>
      <c r="B1" s="6"/>
    </row>
    <row r="2" ht="32" customHeight="1" spans="1:12">
      <c r="A2" s="7" t="s">
        <v>1</v>
      </c>
      <c r="B2" s="7"/>
      <c r="C2" s="7"/>
      <c r="D2" s="7"/>
      <c r="E2" s="7"/>
      <c r="F2" s="7"/>
      <c r="G2" s="7"/>
      <c r="H2" s="8"/>
      <c r="I2" s="8"/>
      <c r="J2" s="8"/>
      <c r="K2" s="8"/>
      <c r="L2" s="7"/>
    </row>
    <row r="3" s="1" customFormat="1" ht="21" customHeight="1" spans="1:12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9" t="s">
        <v>8</v>
      </c>
      <c r="H3" s="12"/>
      <c r="I3" s="12" t="s">
        <v>9</v>
      </c>
      <c r="J3" s="12"/>
      <c r="K3" s="23" t="s">
        <v>10</v>
      </c>
      <c r="L3" s="24" t="s">
        <v>11</v>
      </c>
    </row>
    <row r="4" s="1" customFormat="1" ht="35" customHeight="1" spans="1:12">
      <c r="A4" s="9"/>
      <c r="B4" s="9"/>
      <c r="C4" s="9"/>
      <c r="D4" s="10"/>
      <c r="E4" s="10"/>
      <c r="F4" s="13"/>
      <c r="G4" s="9" t="s">
        <v>12</v>
      </c>
      <c r="H4" s="12" t="s">
        <v>13</v>
      </c>
      <c r="I4" s="12" t="s">
        <v>12</v>
      </c>
      <c r="J4" s="25" t="s">
        <v>13</v>
      </c>
      <c r="K4" s="23"/>
      <c r="L4" s="24"/>
    </row>
    <row r="5" s="2" customFormat="1" ht="20" customHeight="1" spans="1:12">
      <c r="A5" s="14">
        <v>1</v>
      </c>
      <c r="B5" s="15" t="s">
        <v>14</v>
      </c>
      <c r="C5" s="15" t="s">
        <v>15</v>
      </c>
      <c r="D5" s="15" t="s">
        <v>16</v>
      </c>
      <c r="E5" s="15" t="s">
        <v>17</v>
      </c>
      <c r="F5" s="16">
        <v>3</v>
      </c>
      <c r="G5" s="17">
        <v>108.95</v>
      </c>
      <c r="H5" s="18">
        <f t="shared" ref="H5:H29" si="0">G5/1.5*0.6</f>
        <v>43.58</v>
      </c>
      <c r="I5" s="18">
        <v>78.7</v>
      </c>
      <c r="J5" s="18">
        <f t="shared" ref="J5:J29" si="1">I5*0.4</f>
        <v>31.48</v>
      </c>
      <c r="K5" s="26">
        <f t="shared" ref="K5:K29" si="2">H5+J5</f>
        <v>75.06</v>
      </c>
      <c r="L5" s="27"/>
    </row>
    <row r="6" s="2" customFormat="1" ht="20" customHeight="1" spans="1:12">
      <c r="A6" s="14">
        <v>2</v>
      </c>
      <c r="B6" s="15" t="s">
        <v>18</v>
      </c>
      <c r="C6" s="15" t="s">
        <v>19</v>
      </c>
      <c r="D6" s="15" t="s">
        <v>16</v>
      </c>
      <c r="E6" s="15" t="s">
        <v>17</v>
      </c>
      <c r="F6" s="19"/>
      <c r="G6" s="17">
        <v>110.9</v>
      </c>
      <c r="H6" s="18">
        <f t="shared" si="0"/>
        <v>44.36</v>
      </c>
      <c r="I6" s="18">
        <v>76.7</v>
      </c>
      <c r="J6" s="18">
        <f t="shared" si="1"/>
        <v>30.68</v>
      </c>
      <c r="K6" s="26">
        <f t="shared" si="2"/>
        <v>75.04</v>
      </c>
      <c r="L6" s="27"/>
    </row>
    <row r="7" s="2" customFormat="1" ht="20" customHeight="1" spans="1:12">
      <c r="A7" s="14">
        <v>3</v>
      </c>
      <c r="B7" s="15" t="s">
        <v>20</v>
      </c>
      <c r="C7" s="15" t="s">
        <v>21</v>
      </c>
      <c r="D7" s="15" t="s">
        <v>16</v>
      </c>
      <c r="E7" s="15" t="s">
        <v>17</v>
      </c>
      <c r="F7" s="20"/>
      <c r="G7" s="17">
        <v>104.85</v>
      </c>
      <c r="H7" s="18">
        <f t="shared" si="0"/>
        <v>41.94</v>
      </c>
      <c r="I7" s="18">
        <v>81.82</v>
      </c>
      <c r="J7" s="18">
        <f t="shared" si="1"/>
        <v>32.728</v>
      </c>
      <c r="K7" s="26">
        <f t="shared" si="2"/>
        <v>74.668</v>
      </c>
      <c r="L7" s="27"/>
    </row>
    <row r="8" s="2" customFormat="1" ht="20" customHeight="1" spans="1:12">
      <c r="A8" s="14">
        <v>4</v>
      </c>
      <c r="B8" s="15" t="s">
        <v>22</v>
      </c>
      <c r="C8" s="15" t="s">
        <v>23</v>
      </c>
      <c r="D8" s="15" t="s">
        <v>16</v>
      </c>
      <c r="E8" s="15" t="s">
        <v>24</v>
      </c>
      <c r="F8" s="21">
        <v>2</v>
      </c>
      <c r="G8" s="17">
        <v>115.9</v>
      </c>
      <c r="H8" s="18">
        <f t="shared" si="0"/>
        <v>46.36</v>
      </c>
      <c r="I8" s="26">
        <v>83.68</v>
      </c>
      <c r="J8" s="18">
        <f t="shared" si="1"/>
        <v>33.472</v>
      </c>
      <c r="K8" s="28">
        <f t="shared" si="2"/>
        <v>79.832</v>
      </c>
      <c r="L8" s="27"/>
    </row>
    <row r="9" s="2" customFormat="1" ht="20" customHeight="1" spans="1:12">
      <c r="A9" s="14">
        <v>5</v>
      </c>
      <c r="B9" s="15" t="s">
        <v>25</v>
      </c>
      <c r="C9" s="15" t="s">
        <v>26</v>
      </c>
      <c r="D9" s="15" t="s">
        <v>16</v>
      </c>
      <c r="E9" s="15" t="s">
        <v>24</v>
      </c>
      <c r="F9" s="21"/>
      <c r="G9" s="17">
        <v>110.25</v>
      </c>
      <c r="H9" s="18">
        <f t="shared" si="0"/>
        <v>44.1</v>
      </c>
      <c r="I9" s="26">
        <v>77.38</v>
      </c>
      <c r="J9" s="18">
        <f t="shared" si="1"/>
        <v>30.952</v>
      </c>
      <c r="K9" s="28">
        <f t="shared" si="2"/>
        <v>75.052</v>
      </c>
      <c r="L9" s="27"/>
    </row>
    <row r="10" s="2" customFormat="1" ht="20" customHeight="1" spans="1:12">
      <c r="A10" s="14">
        <v>6</v>
      </c>
      <c r="B10" s="15" t="s">
        <v>27</v>
      </c>
      <c r="C10" s="15" t="s">
        <v>28</v>
      </c>
      <c r="D10" s="15" t="s">
        <v>16</v>
      </c>
      <c r="E10" s="15" t="s">
        <v>29</v>
      </c>
      <c r="F10" s="21">
        <v>2</v>
      </c>
      <c r="G10" s="17">
        <v>116.6</v>
      </c>
      <c r="H10" s="18">
        <f t="shared" si="0"/>
        <v>46.64</v>
      </c>
      <c r="I10" s="26">
        <v>81.58</v>
      </c>
      <c r="J10" s="18">
        <f t="shared" si="1"/>
        <v>32.632</v>
      </c>
      <c r="K10" s="26">
        <f t="shared" si="2"/>
        <v>79.272</v>
      </c>
      <c r="L10" s="27"/>
    </row>
    <row r="11" s="2" customFormat="1" ht="20" customHeight="1" spans="1:12">
      <c r="A11" s="14">
        <v>7</v>
      </c>
      <c r="B11" s="15" t="s">
        <v>30</v>
      </c>
      <c r="C11" s="15" t="s">
        <v>31</v>
      </c>
      <c r="D11" s="15" t="s">
        <v>16</v>
      </c>
      <c r="E11" s="15" t="s">
        <v>29</v>
      </c>
      <c r="F11" s="21"/>
      <c r="G11" s="17">
        <v>115.5</v>
      </c>
      <c r="H11" s="18">
        <f t="shared" si="0"/>
        <v>46.2</v>
      </c>
      <c r="I11" s="26">
        <v>80.34</v>
      </c>
      <c r="J11" s="18">
        <f t="shared" si="1"/>
        <v>32.136</v>
      </c>
      <c r="K11" s="26">
        <f t="shared" si="2"/>
        <v>78.336</v>
      </c>
      <c r="L11" s="27"/>
    </row>
    <row r="12" s="2" customFormat="1" ht="20" customHeight="1" spans="1:12">
      <c r="A12" s="14">
        <v>8</v>
      </c>
      <c r="B12" s="15" t="s">
        <v>32</v>
      </c>
      <c r="C12" s="15" t="s">
        <v>33</v>
      </c>
      <c r="D12" s="15" t="s">
        <v>16</v>
      </c>
      <c r="E12" s="15" t="s">
        <v>34</v>
      </c>
      <c r="F12" s="21">
        <v>1</v>
      </c>
      <c r="G12" s="17">
        <v>100.1</v>
      </c>
      <c r="H12" s="18">
        <f t="shared" si="0"/>
        <v>40.04</v>
      </c>
      <c r="I12" s="26">
        <v>79.22</v>
      </c>
      <c r="J12" s="18">
        <f t="shared" si="1"/>
        <v>31.688</v>
      </c>
      <c r="K12" s="26">
        <f t="shared" si="2"/>
        <v>71.728</v>
      </c>
      <c r="L12" s="27"/>
    </row>
    <row r="13" s="2" customFormat="1" ht="20" customHeight="1" spans="1:12">
      <c r="A13" s="14">
        <v>9</v>
      </c>
      <c r="B13" s="15" t="s">
        <v>35</v>
      </c>
      <c r="C13" s="15" t="s">
        <v>36</v>
      </c>
      <c r="D13" s="15" t="s">
        <v>37</v>
      </c>
      <c r="E13" s="15" t="s">
        <v>38</v>
      </c>
      <c r="F13" s="21">
        <v>1</v>
      </c>
      <c r="G13" s="17">
        <v>107.4</v>
      </c>
      <c r="H13" s="18">
        <f t="shared" si="0"/>
        <v>42.96</v>
      </c>
      <c r="I13" s="26">
        <v>76.9</v>
      </c>
      <c r="J13" s="18">
        <f t="shared" si="1"/>
        <v>30.76</v>
      </c>
      <c r="K13" s="26">
        <f t="shared" si="2"/>
        <v>73.72</v>
      </c>
      <c r="L13" s="27"/>
    </row>
    <row r="14" s="2" customFormat="1" ht="20" customHeight="1" spans="1:12">
      <c r="A14" s="14">
        <v>10</v>
      </c>
      <c r="B14" s="15" t="s">
        <v>39</v>
      </c>
      <c r="C14" s="15" t="s">
        <v>40</v>
      </c>
      <c r="D14" s="15" t="s">
        <v>41</v>
      </c>
      <c r="E14" s="15" t="s">
        <v>42</v>
      </c>
      <c r="F14" s="16">
        <v>8</v>
      </c>
      <c r="G14" s="17">
        <v>120.2</v>
      </c>
      <c r="H14" s="18">
        <f t="shared" si="0"/>
        <v>48.08</v>
      </c>
      <c r="I14" s="26">
        <v>78.12</v>
      </c>
      <c r="J14" s="18">
        <f t="shared" si="1"/>
        <v>31.248</v>
      </c>
      <c r="K14" s="28">
        <f t="shared" si="2"/>
        <v>79.328</v>
      </c>
      <c r="L14" s="27"/>
    </row>
    <row r="15" s="2" customFormat="1" ht="20" customHeight="1" spans="1:12">
      <c r="A15" s="14">
        <v>11</v>
      </c>
      <c r="B15" s="15" t="s">
        <v>43</v>
      </c>
      <c r="C15" s="15" t="s">
        <v>44</v>
      </c>
      <c r="D15" s="15" t="s">
        <v>41</v>
      </c>
      <c r="E15" s="15" t="s">
        <v>42</v>
      </c>
      <c r="F15" s="19"/>
      <c r="G15" s="17">
        <v>107.5</v>
      </c>
      <c r="H15" s="18">
        <f t="shared" si="0"/>
        <v>43</v>
      </c>
      <c r="I15" s="26">
        <v>79.68</v>
      </c>
      <c r="J15" s="18">
        <f t="shared" si="1"/>
        <v>31.872</v>
      </c>
      <c r="K15" s="28">
        <f t="shared" si="2"/>
        <v>74.872</v>
      </c>
      <c r="L15" s="27"/>
    </row>
    <row r="16" s="2" customFormat="1" ht="20" customHeight="1" spans="1:12">
      <c r="A16" s="14">
        <v>12</v>
      </c>
      <c r="B16" s="15" t="s">
        <v>45</v>
      </c>
      <c r="C16" s="15" t="s">
        <v>46</v>
      </c>
      <c r="D16" s="15" t="s">
        <v>41</v>
      </c>
      <c r="E16" s="15" t="s">
        <v>42</v>
      </c>
      <c r="F16" s="19"/>
      <c r="G16" s="17">
        <v>108.2</v>
      </c>
      <c r="H16" s="18">
        <f t="shared" si="0"/>
        <v>43.28</v>
      </c>
      <c r="I16" s="26">
        <v>77.64</v>
      </c>
      <c r="J16" s="18">
        <f t="shared" si="1"/>
        <v>31.056</v>
      </c>
      <c r="K16" s="28">
        <f t="shared" si="2"/>
        <v>74.336</v>
      </c>
      <c r="L16" s="27"/>
    </row>
    <row r="17" s="2" customFormat="1" ht="20" customHeight="1" spans="1:12">
      <c r="A17" s="14">
        <v>13</v>
      </c>
      <c r="B17" s="15" t="s">
        <v>47</v>
      </c>
      <c r="C17" s="15" t="s">
        <v>48</v>
      </c>
      <c r="D17" s="15" t="s">
        <v>41</v>
      </c>
      <c r="E17" s="15" t="s">
        <v>42</v>
      </c>
      <c r="F17" s="19"/>
      <c r="G17" s="17">
        <v>105.2</v>
      </c>
      <c r="H17" s="18">
        <f t="shared" si="0"/>
        <v>42.08</v>
      </c>
      <c r="I17" s="26">
        <v>79.44</v>
      </c>
      <c r="J17" s="18">
        <f t="shared" si="1"/>
        <v>31.776</v>
      </c>
      <c r="K17" s="28">
        <f t="shared" si="2"/>
        <v>73.856</v>
      </c>
      <c r="L17" s="27"/>
    </row>
    <row r="18" s="2" customFormat="1" ht="20" customHeight="1" spans="1:12">
      <c r="A18" s="14">
        <v>14</v>
      </c>
      <c r="B18" s="15" t="s">
        <v>49</v>
      </c>
      <c r="C18" s="15" t="s">
        <v>50</v>
      </c>
      <c r="D18" s="15" t="s">
        <v>41</v>
      </c>
      <c r="E18" s="15" t="s">
        <v>42</v>
      </c>
      <c r="F18" s="19"/>
      <c r="G18" s="17">
        <v>98</v>
      </c>
      <c r="H18" s="18">
        <f t="shared" si="0"/>
        <v>39.2</v>
      </c>
      <c r="I18" s="26">
        <v>85.8</v>
      </c>
      <c r="J18" s="18">
        <f t="shared" si="1"/>
        <v>34.32</v>
      </c>
      <c r="K18" s="28">
        <f t="shared" si="2"/>
        <v>73.52</v>
      </c>
      <c r="L18" s="27"/>
    </row>
    <row r="19" s="2" customFormat="1" ht="20" customHeight="1" spans="1:12">
      <c r="A19" s="14">
        <v>15</v>
      </c>
      <c r="B19" s="15" t="s">
        <v>51</v>
      </c>
      <c r="C19" s="15" t="s">
        <v>52</v>
      </c>
      <c r="D19" s="15" t="s">
        <v>41</v>
      </c>
      <c r="E19" s="15" t="s">
        <v>42</v>
      </c>
      <c r="F19" s="19"/>
      <c r="G19" s="17">
        <v>106.75</v>
      </c>
      <c r="H19" s="18">
        <f t="shared" si="0"/>
        <v>42.7</v>
      </c>
      <c r="I19" s="26">
        <v>76.28</v>
      </c>
      <c r="J19" s="18">
        <f t="shared" si="1"/>
        <v>30.512</v>
      </c>
      <c r="K19" s="28">
        <f t="shared" si="2"/>
        <v>73.212</v>
      </c>
      <c r="L19" s="27"/>
    </row>
    <row r="20" s="2" customFormat="1" ht="20" customHeight="1" spans="1:12">
      <c r="A20" s="14">
        <v>16</v>
      </c>
      <c r="B20" s="15" t="s">
        <v>53</v>
      </c>
      <c r="C20" s="15" t="s">
        <v>54</v>
      </c>
      <c r="D20" s="15" t="s">
        <v>41</v>
      </c>
      <c r="E20" s="15" t="s">
        <v>42</v>
      </c>
      <c r="F20" s="19"/>
      <c r="G20" s="17">
        <v>101.6</v>
      </c>
      <c r="H20" s="18">
        <f t="shared" si="0"/>
        <v>40.64</v>
      </c>
      <c r="I20" s="26">
        <v>79.6</v>
      </c>
      <c r="J20" s="18">
        <f t="shared" si="1"/>
        <v>31.84</v>
      </c>
      <c r="K20" s="28">
        <f t="shared" si="2"/>
        <v>72.48</v>
      </c>
      <c r="L20" s="27"/>
    </row>
    <row r="21" s="2" customFormat="1" ht="20" customHeight="1" spans="1:12">
      <c r="A21" s="14">
        <v>17</v>
      </c>
      <c r="B21" s="15" t="s">
        <v>55</v>
      </c>
      <c r="C21" s="15" t="s">
        <v>56</v>
      </c>
      <c r="D21" s="15" t="s">
        <v>41</v>
      </c>
      <c r="E21" s="15" t="s">
        <v>42</v>
      </c>
      <c r="F21" s="20"/>
      <c r="G21" s="17">
        <v>103.6</v>
      </c>
      <c r="H21" s="18">
        <f t="shared" si="0"/>
        <v>41.44</v>
      </c>
      <c r="I21" s="26">
        <v>77.06</v>
      </c>
      <c r="J21" s="18">
        <f t="shared" si="1"/>
        <v>30.824</v>
      </c>
      <c r="K21" s="28">
        <f t="shared" si="2"/>
        <v>72.264</v>
      </c>
      <c r="L21" s="27"/>
    </row>
    <row r="22" s="2" customFormat="1" ht="20" customHeight="1" spans="1:12">
      <c r="A22" s="14">
        <v>18</v>
      </c>
      <c r="B22" s="15" t="s">
        <v>57</v>
      </c>
      <c r="C22" s="15" t="s">
        <v>58</v>
      </c>
      <c r="D22" s="15" t="s">
        <v>41</v>
      </c>
      <c r="E22" s="15" t="s">
        <v>59</v>
      </c>
      <c r="F22" s="16">
        <v>3</v>
      </c>
      <c r="G22" s="17">
        <v>106.25</v>
      </c>
      <c r="H22" s="18">
        <f t="shared" si="0"/>
        <v>42.5</v>
      </c>
      <c r="I22" s="26">
        <v>78.26</v>
      </c>
      <c r="J22" s="18">
        <f t="shared" si="1"/>
        <v>31.304</v>
      </c>
      <c r="K22" s="26">
        <f t="shared" si="2"/>
        <v>73.804</v>
      </c>
      <c r="L22" s="27"/>
    </row>
    <row r="23" s="2" customFormat="1" ht="20" customHeight="1" spans="1:12">
      <c r="A23" s="14">
        <v>19</v>
      </c>
      <c r="B23" s="15" t="s">
        <v>60</v>
      </c>
      <c r="C23" s="15" t="s">
        <v>61</v>
      </c>
      <c r="D23" s="15" t="s">
        <v>41</v>
      </c>
      <c r="E23" s="15" t="s">
        <v>59</v>
      </c>
      <c r="F23" s="19"/>
      <c r="G23" s="17">
        <v>106.25</v>
      </c>
      <c r="H23" s="18">
        <f t="shared" si="0"/>
        <v>42.5</v>
      </c>
      <c r="I23" s="26">
        <v>77.4</v>
      </c>
      <c r="J23" s="18">
        <f t="shared" si="1"/>
        <v>30.96</v>
      </c>
      <c r="K23" s="26">
        <f t="shared" si="2"/>
        <v>73.46</v>
      </c>
      <c r="L23" s="27"/>
    </row>
    <row r="24" s="2" customFormat="1" ht="20" customHeight="1" spans="1:12">
      <c r="A24" s="14">
        <v>20</v>
      </c>
      <c r="B24" s="15" t="s">
        <v>62</v>
      </c>
      <c r="C24" s="15" t="s">
        <v>63</v>
      </c>
      <c r="D24" s="15" t="s">
        <v>41</v>
      </c>
      <c r="E24" s="15" t="s">
        <v>59</v>
      </c>
      <c r="F24" s="22"/>
      <c r="G24" s="17">
        <v>108.8</v>
      </c>
      <c r="H24" s="18">
        <f t="shared" si="0"/>
        <v>43.52</v>
      </c>
      <c r="I24" s="26">
        <v>74.28</v>
      </c>
      <c r="J24" s="18">
        <f t="shared" si="1"/>
        <v>29.712</v>
      </c>
      <c r="K24" s="26">
        <f t="shared" si="2"/>
        <v>73.232</v>
      </c>
      <c r="L24" s="27"/>
    </row>
    <row r="25" s="2" customFormat="1" ht="20" customHeight="1" spans="1:12">
      <c r="A25" s="14">
        <v>21</v>
      </c>
      <c r="B25" s="15" t="s">
        <v>64</v>
      </c>
      <c r="C25" s="15" t="s">
        <v>65</v>
      </c>
      <c r="D25" s="15" t="s">
        <v>41</v>
      </c>
      <c r="E25" s="15" t="s">
        <v>66</v>
      </c>
      <c r="F25" s="21">
        <v>1</v>
      </c>
      <c r="G25" s="17">
        <v>99.05</v>
      </c>
      <c r="H25" s="18">
        <f t="shared" si="0"/>
        <v>39.62</v>
      </c>
      <c r="I25" s="26">
        <v>84.24</v>
      </c>
      <c r="J25" s="18">
        <f t="shared" si="1"/>
        <v>33.696</v>
      </c>
      <c r="K25" s="26">
        <f t="shared" si="2"/>
        <v>73.316</v>
      </c>
      <c r="L25" s="27"/>
    </row>
    <row r="26" s="2" customFormat="1" ht="20" customHeight="1" spans="1:12">
      <c r="A26" s="14">
        <v>22</v>
      </c>
      <c r="B26" s="15" t="s">
        <v>67</v>
      </c>
      <c r="C26" s="15" t="s">
        <v>68</v>
      </c>
      <c r="D26" s="15" t="s">
        <v>69</v>
      </c>
      <c r="E26" s="15" t="s">
        <v>70</v>
      </c>
      <c r="F26" s="16">
        <v>4</v>
      </c>
      <c r="G26" s="17">
        <v>114.7</v>
      </c>
      <c r="H26" s="18">
        <f t="shared" si="0"/>
        <v>45.88</v>
      </c>
      <c r="I26" s="26">
        <v>82.64</v>
      </c>
      <c r="J26" s="18">
        <f t="shared" si="1"/>
        <v>33.056</v>
      </c>
      <c r="K26" s="26">
        <f t="shared" si="2"/>
        <v>78.936</v>
      </c>
      <c r="L26" s="27"/>
    </row>
    <row r="27" s="2" customFormat="1" ht="20" customHeight="1" spans="1:12">
      <c r="A27" s="14">
        <v>23</v>
      </c>
      <c r="B27" s="15" t="s">
        <v>71</v>
      </c>
      <c r="C27" s="15" t="s">
        <v>72</v>
      </c>
      <c r="D27" s="15" t="s">
        <v>69</v>
      </c>
      <c r="E27" s="15" t="s">
        <v>70</v>
      </c>
      <c r="F27" s="19"/>
      <c r="G27" s="17">
        <v>110.05</v>
      </c>
      <c r="H27" s="18">
        <f t="shared" si="0"/>
        <v>44.02</v>
      </c>
      <c r="I27" s="26">
        <v>77.64</v>
      </c>
      <c r="J27" s="18">
        <f t="shared" si="1"/>
        <v>31.056</v>
      </c>
      <c r="K27" s="26">
        <f t="shared" si="2"/>
        <v>75.076</v>
      </c>
      <c r="L27" s="27"/>
    </row>
    <row r="28" s="2" customFormat="1" ht="20" customHeight="1" spans="1:12">
      <c r="A28" s="14">
        <v>24</v>
      </c>
      <c r="B28" s="15" t="s">
        <v>73</v>
      </c>
      <c r="C28" s="15" t="s">
        <v>74</v>
      </c>
      <c r="D28" s="15" t="s">
        <v>69</v>
      </c>
      <c r="E28" s="15" t="s">
        <v>70</v>
      </c>
      <c r="F28" s="19"/>
      <c r="G28" s="17">
        <v>107.1</v>
      </c>
      <c r="H28" s="18">
        <f t="shared" si="0"/>
        <v>42.84</v>
      </c>
      <c r="I28" s="26">
        <v>78.62</v>
      </c>
      <c r="J28" s="18">
        <f t="shared" si="1"/>
        <v>31.448</v>
      </c>
      <c r="K28" s="26">
        <f t="shared" si="2"/>
        <v>74.288</v>
      </c>
      <c r="L28" s="27"/>
    </row>
    <row r="29" s="2" customFormat="1" ht="20" customHeight="1" spans="1:12">
      <c r="A29" s="14">
        <v>25</v>
      </c>
      <c r="B29" s="15" t="s">
        <v>75</v>
      </c>
      <c r="C29" s="15" t="s">
        <v>76</v>
      </c>
      <c r="D29" s="15" t="s">
        <v>69</v>
      </c>
      <c r="E29" s="15" t="s">
        <v>70</v>
      </c>
      <c r="F29" s="20"/>
      <c r="G29" s="17">
        <v>106.45</v>
      </c>
      <c r="H29" s="18">
        <f t="shared" si="0"/>
        <v>42.58</v>
      </c>
      <c r="I29" s="26">
        <v>78.52</v>
      </c>
      <c r="J29" s="18">
        <f t="shared" si="1"/>
        <v>31.408</v>
      </c>
      <c r="K29" s="26">
        <f t="shared" si="2"/>
        <v>73.988</v>
      </c>
      <c r="L29" s="27"/>
    </row>
  </sheetData>
  <autoFilter ref="A4:L29">
    <extLst/>
  </autoFilter>
  <mergeCells count="18">
    <mergeCell ref="A1:B1"/>
    <mergeCell ref="A2:L2"/>
    <mergeCell ref="G3:H3"/>
    <mergeCell ref="I3:J3"/>
    <mergeCell ref="A3:A4"/>
    <mergeCell ref="B3:B4"/>
    <mergeCell ref="C3:C4"/>
    <mergeCell ref="D3:D4"/>
    <mergeCell ref="E3:E4"/>
    <mergeCell ref="F3:F4"/>
    <mergeCell ref="F5:F7"/>
    <mergeCell ref="F8:F9"/>
    <mergeCell ref="F10:F11"/>
    <mergeCell ref="F14:F21"/>
    <mergeCell ref="F22:F24"/>
    <mergeCell ref="F26:F29"/>
    <mergeCell ref="K3:K4"/>
    <mergeCell ref="L3:L4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2022-08-29T01:46:00Z</dcterms:created>
  <dcterms:modified xsi:type="dcterms:W3CDTF">2023-06-12T06:55:35Z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9031D49B52224E859AF6E721D7B09F77</vt:lpwstr>
  </property>
</Properties>
</file>