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消防监督辅助" sheetId="2" r:id="rId1"/>
  </sheets>
  <calcPr calcId="144525"/>
</workbook>
</file>

<file path=xl/sharedStrings.xml><?xml version="1.0" encoding="utf-8"?>
<sst xmlns="http://schemas.openxmlformats.org/spreadsheetml/2006/main" count="230" uniqueCount="141">
  <si>
    <t>纳雍县消防救援大队2023年政府专职消防员招录阶段性成绩公示
（监督辅助岗位）</t>
  </si>
  <si>
    <t>考生号</t>
  </si>
  <si>
    <t>姓名</t>
  </si>
  <si>
    <t>身份证号后四位</t>
  </si>
  <si>
    <t>excel折算分</t>
  </si>
  <si>
    <t>word折算分</t>
  </si>
  <si>
    <t>实操折算分</t>
  </si>
  <si>
    <t>笔试原始分</t>
  </si>
  <si>
    <t>笔试折算分</t>
  </si>
  <si>
    <t>折算总分</t>
  </si>
  <si>
    <t>排名</t>
  </si>
  <si>
    <t>是否进入面试</t>
  </si>
  <si>
    <t>陈*华</t>
  </si>
  <si>
    <t>009X</t>
  </si>
  <si>
    <t>是</t>
  </si>
  <si>
    <t>肖*赟</t>
  </si>
  <si>
    <t>6527</t>
  </si>
  <si>
    <t>王*</t>
  </si>
  <si>
    <t>0075</t>
  </si>
  <si>
    <t>周*</t>
  </si>
  <si>
    <t>0012</t>
  </si>
  <si>
    <t>蒙*印</t>
  </si>
  <si>
    <t>高*</t>
  </si>
  <si>
    <t>0070</t>
  </si>
  <si>
    <t>否</t>
  </si>
  <si>
    <t>宋*东</t>
  </si>
  <si>
    <t>1234</t>
  </si>
  <si>
    <t>蔡*玲</t>
  </si>
  <si>
    <t>0042</t>
  </si>
  <si>
    <t>吴*莲</t>
  </si>
  <si>
    <t>0061</t>
  </si>
  <si>
    <t>龙*</t>
  </si>
  <si>
    <t>0020</t>
  </si>
  <si>
    <t>刘*</t>
  </si>
  <si>
    <t>243X</t>
  </si>
  <si>
    <t>龙*盛</t>
  </si>
  <si>
    <t>0054</t>
  </si>
  <si>
    <t>柯*文</t>
  </si>
  <si>
    <t>2410</t>
  </si>
  <si>
    <t>郭*星</t>
  </si>
  <si>
    <t>5934</t>
  </si>
  <si>
    <t>周*莎</t>
  </si>
  <si>
    <t>0448</t>
  </si>
  <si>
    <t>谌*</t>
  </si>
  <si>
    <t>2440</t>
  </si>
  <si>
    <t>刘*云</t>
  </si>
  <si>
    <t>0025</t>
  </si>
  <si>
    <t>1662</t>
  </si>
  <si>
    <t>余*</t>
  </si>
  <si>
    <t>0041</t>
  </si>
  <si>
    <t>高*国</t>
  </si>
  <si>
    <t>0111</t>
  </si>
  <si>
    <t>陈*</t>
  </si>
  <si>
    <t>0813</t>
  </si>
  <si>
    <t>陈*宽</t>
  </si>
  <si>
    <t>4815</t>
  </si>
  <si>
    <t>李*思</t>
  </si>
  <si>
    <t>0346</t>
  </si>
  <si>
    <t>刘*伍</t>
  </si>
  <si>
    <t>0630</t>
  </si>
  <si>
    <t>张*丽</t>
  </si>
  <si>
    <t>0082</t>
  </si>
  <si>
    <t>吴*梅</t>
  </si>
  <si>
    <t>5582</t>
  </si>
  <si>
    <t>蒙*强</t>
  </si>
  <si>
    <t>7474</t>
  </si>
  <si>
    <t>0441</t>
  </si>
  <si>
    <t>尚*艳</t>
  </si>
  <si>
    <t>4047</t>
  </si>
  <si>
    <t>邹*伍</t>
  </si>
  <si>
    <t>4011</t>
  </si>
  <si>
    <t>孟*鑫</t>
  </si>
  <si>
    <t>0050</t>
  </si>
  <si>
    <t>熊*臣</t>
  </si>
  <si>
    <t>8536</t>
  </si>
  <si>
    <t>袁*</t>
  </si>
  <si>
    <t>2462</t>
  </si>
  <si>
    <t>安*</t>
  </si>
  <si>
    <t>4026</t>
  </si>
  <si>
    <t>张*飞</t>
  </si>
  <si>
    <t>0069</t>
  </si>
  <si>
    <t>卢*</t>
  </si>
  <si>
    <t>0057</t>
  </si>
  <si>
    <t>熊*</t>
  </si>
  <si>
    <t>1246</t>
  </si>
  <si>
    <t>张*佳</t>
  </si>
  <si>
    <t>010X</t>
  </si>
  <si>
    <t>张*</t>
  </si>
  <si>
    <t>8428</t>
  </si>
  <si>
    <t>陈*飞</t>
  </si>
  <si>
    <t>2027</t>
  </si>
  <si>
    <t>5639</t>
  </si>
  <si>
    <t>杨*东</t>
  </si>
  <si>
    <t>7475</t>
  </si>
  <si>
    <t>李*萍</t>
  </si>
  <si>
    <t>0145</t>
  </si>
  <si>
    <t>郭*</t>
  </si>
  <si>
    <t>5327</t>
  </si>
  <si>
    <t>左*</t>
  </si>
  <si>
    <t>5628</t>
  </si>
  <si>
    <t>4049</t>
  </si>
  <si>
    <t>罗*艳</t>
  </si>
  <si>
    <t>0122</t>
  </si>
  <si>
    <t>0080</t>
  </si>
  <si>
    <t>王*芳</t>
  </si>
  <si>
    <t>622X</t>
  </si>
  <si>
    <t>王*子</t>
  </si>
  <si>
    <t>0889</t>
  </si>
  <si>
    <t>8075</t>
  </si>
  <si>
    <t>唐*涵</t>
  </si>
  <si>
    <t>0364</t>
  </si>
  <si>
    <t>王*秋</t>
  </si>
  <si>
    <t>宋*</t>
  </si>
  <si>
    <t>014X</t>
  </si>
  <si>
    <t>李*宇</t>
  </si>
  <si>
    <t>0411</t>
  </si>
  <si>
    <t>无试卷（两份试卷未署名）</t>
  </si>
  <si>
    <t>7446</t>
  </si>
  <si>
    <t>何*汐</t>
  </si>
  <si>
    <t>0159</t>
  </si>
  <si>
    <t>缺考</t>
  </si>
  <si>
    <t>王*海</t>
  </si>
  <si>
    <t>3239</t>
  </si>
  <si>
    <t>0024</t>
  </si>
  <si>
    <t>康*乐</t>
  </si>
  <si>
    <t>2412</t>
  </si>
  <si>
    <t>蔡*瑞</t>
  </si>
  <si>
    <t>0014</t>
  </si>
  <si>
    <t>6210</t>
  </si>
  <si>
    <t>勾*</t>
  </si>
  <si>
    <t>9843</t>
  </si>
  <si>
    <t>颜*方</t>
  </si>
  <si>
    <t>4420</t>
  </si>
  <si>
    <t>王*艳</t>
  </si>
  <si>
    <t>6549</t>
  </si>
  <si>
    <t>许*</t>
  </si>
  <si>
    <t>2040</t>
  </si>
  <si>
    <t>杨*</t>
  </si>
  <si>
    <t>3330</t>
  </si>
  <si>
    <t>左*微</t>
  </si>
  <si>
    <t>0482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</si>
</sst>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P70"/>
  <sheetViews>
    <sheetView tabSelected="1" zoomScale="85" zoomScaleNormal="85" workbookViewId="0">
      <selection activeCell="N73" sqref="N73"/>
    </sheetView>
  </sheetViews>
  <sheetFormatPr defaultColWidth="9" defaultRowHeight="13.5"/>
  <cols>
    <col min="2" max="3" width="9.25833333333333" customWidth="1"/>
    <col min="4" max="9" width="7.64166666666667" customWidth="1"/>
    <col min="10" max="10" width="7.05833333333333" customWidth="1"/>
  </cols>
  <sheetData>
    <row r="1" s="1" customFormat="1" ht="6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5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18" customHeight="1" spans="1:16344">
      <c r="A3" s="7">
        <v>64</v>
      </c>
      <c r="B3" s="7" t="s">
        <v>12</v>
      </c>
      <c r="C3" s="8" t="s">
        <v>13</v>
      </c>
      <c r="D3" s="9">
        <v>6.5</v>
      </c>
      <c r="E3" s="9">
        <v>4</v>
      </c>
      <c r="F3" s="9">
        <f t="shared" ref="F3:F58" si="0">D3+E3</f>
        <v>10.5</v>
      </c>
      <c r="G3" s="9">
        <v>74.5</v>
      </c>
      <c r="H3" s="9">
        <f t="shared" ref="H3:H56" si="1">G3*0.5</f>
        <v>37.25</v>
      </c>
      <c r="I3" s="9">
        <f t="shared" ref="I3:I58" si="2">F3+H3</f>
        <v>47.75</v>
      </c>
      <c r="J3" s="9">
        <f>RANK(I3,I:I,0)</f>
        <v>1</v>
      </c>
      <c r="K3" s="11" t="s">
        <v>14</v>
      </c>
      <c r="L3" s="19"/>
      <c r="M3" s="19"/>
      <c r="N3" s="19"/>
      <c r="O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M3" s="19"/>
      <c r="XDN3" s="19"/>
      <c r="XDO3" s="19"/>
      <c r="XDP3" s="19"/>
    </row>
    <row r="4" s="1" customFormat="1" ht="18" customHeight="1" spans="1:11">
      <c r="A4" s="7">
        <v>10</v>
      </c>
      <c r="B4" s="7" t="s">
        <v>15</v>
      </c>
      <c r="C4" s="8" t="s">
        <v>16</v>
      </c>
      <c r="D4" s="9">
        <v>10</v>
      </c>
      <c r="E4" s="9">
        <v>10</v>
      </c>
      <c r="F4" s="9">
        <f t="shared" si="0"/>
        <v>20</v>
      </c>
      <c r="G4" s="9">
        <v>50.5</v>
      </c>
      <c r="H4" s="9">
        <f t="shared" si="1"/>
        <v>25.25</v>
      </c>
      <c r="I4" s="9">
        <f t="shared" si="2"/>
        <v>45.25</v>
      </c>
      <c r="J4" s="9">
        <f>RANK(I4,I:I,0)</f>
        <v>2</v>
      </c>
      <c r="K4" s="11" t="s">
        <v>14</v>
      </c>
    </row>
    <row r="5" s="1" customFormat="1" ht="18" customHeight="1" spans="1:11">
      <c r="A5" s="7">
        <v>18</v>
      </c>
      <c r="B5" s="7" t="s">
        <v>17</v>
      </c>
      <c r="C5" s="8" t="s">
        <v>18</v>
      </c>
      <c r="D5" s="9">
        <v>9</v>
      </c>
      <c r="E5" s="9">
        <v>3.5</v>
      </c>
      <c r="F5" s="9">
        <f t="shared" si="0"/>
        <v>12.5</v>
      </c>
      <c r="G5" s="9">
        <v>58</v>
      </c>
      <c r="H5" s="9">
        <f t="shared" si="1"/>
        <v>29</v>
      </c>
      <c r="I5" s="9">
        <f t="shared" si="2"/>
        <v>41.5</v>
      </c>
      <c r="J5" s="9">
        <f>RANK(I5,I:I,0)</f>
        <v>3</v>
      </c>
      <c r="K5" s="11" t="s">
        <v>14</v>
      </c>
    </row>
    <row r="6" s="1" customFormat="1" ht="18" customHeight="1" spans="1:11">
      <c r="A6" s="7">
        <v>67</v>
      </c>
      <c r="B6" s="7" t="s">
        <v>19</v>
      </c>
      <c r="C6" s="8" t="s">
        <v>20</v>
      </c>
      <c r="D6" s="9">
        <v>8</v>
      </c>
      <c r="E6" s="9">
        <v>1</v>
      </c>
      <c r="F6" s="9">
        <f t="shared" si="0"/>
        <v>9</v>
      </c>
      <c r="G6" s="9">
        <v>62</v>
      </c>
      <c r="H6" s="9">
        <f t="shared" si="1"/>
        <v>31</v>
      </c>
      <c r="I6" s="9">
        <f t="shared" si="2"/>
        <v>40</v>
      </c>
      <c r="J6" s="9">
        <f>RANK(I6,I:I,0)</f>
        <v>4</v>
      </c>
      <c r="K6" s="11" t="s">
        <v>14</v>
      </c>
    </row>
    <row r="7" s="1" customFormat="1" ht="18" customHeight="1" spans="1:11">
      <c r="A7" s="10">
        <v>43</v>
      </c>
      <c r="B7" s="11" t="s">
        <v>21</v>
      </c>
      <c r="C7" s="10" t="s">
        <v>20</v>
      </c>
      <c r="D7" s="12">
        <v>2.5</v>
      </c>
      <c r="E7" s="12">
        <v>3</v>
      </c>
      <c r="F7" s="9">
        <f t="shared" si="0"/>
        <v>5.5</v>
      </c>
      <c r="G7" s="12">
        <v>68.5</v>
      </c>
      <c r="H7" s="13">
        <f t="shared" si="1"/>
        <v>34.25</v>
      </c>
      <c r="I7" s="13">
        <f t="shared" si="2"/>
        <v>39.75</v>
      </c>
      <c r="J7" s="13">
        <f>RANK(I7,I:I,0)</f>
        <v>5</v>
      </c>
      <c r="K7" s="11" t="s">
        <v>14</v>
      </c>
    </row>
    <row r="8" s="1" customFormat="1" ht="18" customHeight="1" spans="1:11">
      <c r="A8" s="11">
        <v>32</v>
      </c>
      <c r="B8" s="11" t="s">
        <v>22</v>
      </c>
      <c r="C8" s="14" t="s">
        <v>23</v>
      </c>
      <c r="D8" s="13">
        <v>8.5</v>
      </c>
      <c r="E8" s="13">
        <v>1.5</v>
      </c>
      <c r="F8" s="9">
        <f t="shared" si="0"/>
        <v>10</v>
      </c>
      <c r="G8" s="13">
        <v>59</v>
      </c>
      <c r="H8" s="13">
        <f t="shared" si="1"/>
        <v>29.5</v>
      </c>
      <c r="I8" s="13">
        <f t="shared" si="2"/>
        <v>39.5</v>
      </c>
      <c r="J8" s="13">
        <f>RANK(I8,I:I,0)</f>
        <v>6</v>
      </c>
      <c r="K8" s="11" t="s">
        <v>24</v>
      </c>
    </row>
    <row r="9" s="1" customFormat="1" ht="18" customHeight="1" spans="1:11">
      <c r="A9" s="11">
        <v>44</v>
      </c>
      <c r="B9" s="11" t="s">
        <v>25</v>
      </c>
      <c r="C9" s="14" t="s">
        <v>26</v>
      </c>
      <c r="D9" s="13">
        <v>10</v>
      </c>
      <c r="E9" s="13">
        <v>2.5</v>
      </c>
      <c r="F9" s="9">
        <f t="shared" si="0"/>
        <v>12.5</v>
      </c>
      <c r="G9" s="13">
        <v>52.5</v>
      </c>
      <c r="H9" s="13">
        <f t="shared" si="1"/>
        <v>26.25</v>
      </c>
      <c r="I9" s="13">
        <f t="shared" si="2"/>
        <v>38.75</v>
      </c>
      <c r="J9" s="13">
        <f>RANK(I9,I:I,0)</f>
        <v>7</v>
      </c>
      <c r="K9" s="11" t="s">
        <v>24</v>
      </c>
    </row>
    <row r="10" s="1" customFormat="1" ht="18" customHeight="1" spans="1:11">
      <c r="A10" s="7">
        <v>58</v>
      </c>
      <c r="B10" s="7" t="s">
        <v>27</v>
      </c>
      <c r="C10" s="8" t="s">
        <v>28</v>
      </c>
      <c r="D10" s="9">
        <v>9.5</v>
      </c>
      <c r="E10" s="9">
        <v>5.5</v>
      </c>
      <c r="F10" s="9">
        <f t="shared" si="0"/>
        <v>15</v>
      </c>
      <c r="G10" s="9">
        <v>47.5</v>
      </c>
      <c r="H10" s="9">
        <f t="shared" si="1"/>
        <v>23.75</v>
      </c>
      <c r="I10" s="13">
        <f t="shared" si="2"/>
        <v>38.75</v>
      </c>
      <c r="J10" s="13">
        <f>RANK(I10,I:I,0)</f>
        <v>7</v>
      </c>
      <c r="K10" s="11" t="s">
        <v>24</v>
      </c>
    </row>
    <row r="11" s="1" customFormat="1" ht="18" customHeight="1" spans="1:11">
      <c r="A11" s="7">
        <v>21</v>
      </c>
      <c r="B11" s="7" t="s">
        <v>29</v>
      </c>
      <c r="C11" s="8" t="s">
        <v>30</v>
      </c>
      <c r="D11" s="9">
        <v>10</v>
      </c>
      <c r="E11" s="9">
        <v>6.5</v>
      </c>
      <c r="F11" s="9">
        <f t="shared" si="0"/>
        <v>16.5</v>
      </c>
      <c r="G11" s="9">
        <v>43</v>
      </c>
      <c r="H11" s="9">
        <f t="shared" si="1"/>
        <v>21.5</v>
      </c>
      <c r="I11" s="13">
        <f t="shared" si="2"/>
        <v>38</v>
      </c>
      <c r="J11" s="13">
        <f>RANK(I11,I:I,0)</f>
        <v>9</v>
      </c>
      <c r="K11" s="11" t="s">
        <v>24</v>
      </c>
    </row>
    <row r="12" s="1" customFormat="1" ht="18" customHeight="1" spans="1:11">
      <c r="A12" s="11">
        <v>31</v>
      </c>
      <c r="B12" s="11" t="s">
        <v>31</v>
      </c>
      <c r="C12" s="14" t="s">
        <v>32</v>
      </c>
      <c r="D12" s="13">
        <v>9.5</v>
      </c>
      <c r="E12" s="13">
        <v>1.5</v>
      </c>
      <c r="F12" s="9">
        <f t="shared" si="0"/>
        <v>11</v>
      </c>
      <c r="G12" s="13">
        <v>54</v>
      </c>
      <c r="H12" s="13">
        <f t="shared" si="1"/>
        <v>27</v>
      </c>
      <c r="I12" s="13">
        <f t="shared" si="2"/>
        <v>38</v>
      </c>
      <c r="J12" s="13">
        <f>RANK(I12,I:I,0)</f>
        <v>9</v>
      </c>
      <c r="K12" s="11" t="s">
        <v>24</v>
      </c>
    </row>
    <row r="13" s="1" customFormat="1" ht="18" customHeight="1" spans="1:11">
      <c r="A13" s="7">
        <v>3</v>
      </c>
      <c r="B13" s="7" t="s">
        <v>33</v>
      </c>
      <c r="C13" s="8" t="s">
        <v>34</v>
      </c>
      <c r="D13" s="9">
        <v>9</v>
      </c>
      <c r="E13" s="9">
        <v>0</v>
      </c>
      <c r="F13" s="9">
        <f t="shared" si="0"/>
        <v>9</v>
      </c>
      <c r="G13" s="9">
        <v>56.5</v>
      </c>
      <c r="H13" s="9">
        <f t="shared" si="1"/>
        <v>28.25</v>
      </c>
      <c r="I13" s="9">
        <f t="shared" si="2"/>
        <v>37.25</v>
      </c>
      <c r="J13" s="9">
        <f>RANK(I13,I:I,0)</f>
        <v>11</v>
      </c>
      <c r="K13" s="11" t="s">
        <v>24</v>
      </c>
    </row>
    <row r="14" s="1" customFormat="1" ht="18" customHeight="1" spans="1:11">
      <c r="A14" s="11">
        <v>14</v>
      </c>
      <c r="B14" s="11" t="s">
        <v>35</v>
      </c>
      <c r="C14" s="11" t="s">
        <v>36</v>
      </c>
      <c r="D14" s="13">
        <v>0</v>
      </c>
      <c r="E14" s="13">
        <v>2</v>
      </c>
      <c r="F14" s="9">
        <f t="shared" si="0"/>
        <v>2</v>
      </c>
      <c r="G14" s="13">
        <v>68.5</v>
      </c>
      <c r="H14" s="13">
        <f t="shared" si="1"/>
        <v>34.25</v>
      </c>
      <c r="I14" s="13">
        <f t="shared" si="2"/>
        <v>36.25</v>
      </c>
      <c r="J14" s="13">
        <f>RANK(I14,I:I,0)</f>
        <v>12</v>
      </c>
      <c r="K14" s="11" t="s">
        <v>24</v>
      </c>
    </row>
    <row r="15" s="1" customFormat="1" ht="18" customHeight="1" spans="1:11">
      <c r="A15" s="11">
        <v>52</v>
      </c>
      <c r="B15" s="11" t="s">
        <v>37</v>
      </c>
      <c r="C15" s="14" t="s">
        <v>38</v>
      </c>
      <c r="D15" s="13">
        <v>6</v>
      </c>
      <c r="E15" s="13">
        <v>0</v>
      </c>
      <c r="F15" s="9">
        <f t="shared" si="0"/>
        <v>6</v>
      </c>
      <c r="G15" s="13">
        <v>58</v>
      </c>
      <c r="H15" s="13">
        <f t="shared" si="1"/>
        <v>29</v>
      </c>
      <c r="I15" s="13">
        <f t="shared" si="2"/>
        <v>35</v>
      </c>
      <c r="J15" s="13">
        <f>RANK(I15,I:I,0)</f>
        <v>13</v>
      </c>
      <c r="K15" s="11" t="s">
        <v>24</v>
      </c>
    </row>
    <row r="16" s="1" customFormat="1" ht="18" customHeight="1" spans="1:11">
      <c r="A16" s="7">
        <v>2</v>
      </c>
      <c r="B16" s="7" t="s">
        <v>39</v>
      </c>
      <c r="C16" s="7" t="s">
        <v>40</v>
      </c>
      <c r="D16" s="9">
        <v>2.5</v>
      </c>
      <c r="E16" s="9">
        <v>8.5</v>
      </c>
      <c r="F16" s="9">
        <f t="shared" si="0"/>
        <v>11</v>
      </c>
      <c r="G16" s="9">
        <v>47</v>
      </c>
      <c r="H16" s="9">
        <f t="shared" si="1"/>
        <v>23.5</v>
      </c>
      <c r="I16" s="9">
        <f t="shared" si="2"/>
        <v>34.5</v>
      </c>
      <c r="J16" s="9">
        <f>RANK(I16,I:I,0)</f>
        <v>14</v>
      </c>
      <c r="K16" s="11" t="s">
        <v>24</v>
      </c>
    </row>
    <row r="17" s="1" customFormat="1" ht="18" customHeight="1" spans="1:11">
      <c r="A17" s="11">
        <v>36</v>
      </c>
      <c r="B17" s="11" t="s">
        <v>41</v>
      </c>
      <c r="C17" s="14" t="s">
        <v>42</v>
      </c>
      <c r="D17" s="13">
        <v>3.5</v>
      </c>
      <c r="E17" s="13">
        <v>6</v>
      </c>
      <c r="F17" s="9">
        <f t="shared" si="0"/>
        <v>9.5</v>
      </c>
      <c r="G17" s="13">
        <v>50</v>
      </c>
      <c r="H17" s="13">
        <f t="shared" si="1"/>
        <v>25</v>
      </c>
      <c r="I17" s="13">
        <f t="shared" si="2"/>
        <v>34.5</v>
      </c>
      <c r="J17" s="13">
        <f>RANK(I17,I:I,0)</f>
        <v>14</v>
      </c>
      <c r="K17" s="11" t="s">
        <v>24</v>
      </c>
    </row>
    <row r="18" s="1" customFormat="1" ht="18" customHeight="1" spans="1:11">
      <c r="A18" s="11">
        <v>41</v>
      </c>
      <c r="B18" s="11" t="s">
        <v>43</v>
      </c>
      <c r="C18" s="14" t="s">
        <v>44</v>
      </c>
      <c r="D18" s="13">
        <v>8.5</v>
      </c>
      <c r="E18" s="13">
        <v>0.5</v>
      </c>
      <c r="F18" s="9">
        <f t="shared" si="0"/>
        <v>9</v>
      </c>
      <c r="G18" s="13">
        <v>50.5</v>
      </c>
      <c r="H18" s="13">
        <f t="shared" si="1"/>
        <v>25.25</v>
      </c>
      <c r="I18" s="13">
        <f t="shared" si="2"/>
        <v>34.25</v>
      </c>
      <c r="J18" s="13">
        <f>RANK(I18,I:I,0)</f>
        <v>16</v>
      </c>
      <c r="K18" s="11" t="s">
        <v>24</v>
      </c>
    </row>
    <row r="19" s="1" customFormat="1" ht="18" customHeight="1" spans="1:11">
      <c r="A19" s="11">
        <v>27</v>
      </c>
      <c r="B19" s="11" t="s">
        <v>45</v>
      </c>
      <c r="C19" s="14" t="s">
        <v>46</v>
      </c>
      <c r="D19" s="13">
        <v>2</v>
      </c>
      <c r="E19" s="13">
        <v>4</v>
      </c>
      <c r="F19" s="9">
        <f t="shared" si="0"/>
        <v>6</v>
      </c>
      <c r="G19" s="13">
        <v>56</v>
      </c>
      <c r="H19" s="13">
        <f t="shared" si="1"/>
        <v>28</v>
      </c>
      <c r="I19" s="13">
        <f t="shared" si="2"/>
        <v>34</v>
      </c>
      <c r="J19" s="13">
        <f>RANK(I19,I:I,0)</f>
        <v>17</v>
      </c>
      <c r="K19" s="11" t="s">
        <v>24</v>
      </c>
    </row>
    <row r="20" s="1" customFormat="1" ht="18" customHeight="1" spans="1:11">
      <c r="A20" s="11">
        <v>29</v>
      </c>
      <c r="B20" s="11" t="s">
        <v>17</v>
      </c>
      <c r="C20" s="11" t="s">
        <v>47</v>
      </c>
      <c r="D20" s="13">
        <v>2</v>
      </c>
      <c r="E20" s="13">
        <v>6</v>
      </c>
      <c r="F20" s="9">
        <f t="shared" si="0"/>
        <v>8</v>
      </c>
      <c r="G20" s="13">
        <v>52</v>
      </c>
      <c r="H20" s="13">
        <f t="shared" si="1"/>
        <v>26</v>
      </c>
      <c r="I20" s="13">
        <f t="shared" si="2"/>
        <v>34</v>
      </c>
      <c r="J20" s="13">
        <f>RANK(I20,I:I,0)</f>
        <v>17</v>
      </c>
      <c r="K20" s="11" t="s">
        <v>24</v>
      </c>
    </row>
    <row r="21" s="1" customFormat="1" ht="18" customHeight="1" spans="1:11">
      <c r="A21" s="11">
        <v>35</v>
      </c>
      <c r="B21" s="11" t="s">
        <v>48</v>
      </c>
      <c r="C21" s="11" t="s">
        <v>49</v>
      </c>
      <c r="D21" s="13">
        <v>6</v>
      </c>
      <c r="E21" s="13">
        <v>0</v>
      </c>
      <c r="F21" s="9">
        <f t="shared" si="0"/>
        <v>6</v>
      </c>
      <c r="G21" s="13">
        <v>55.5</v>
      </c>
      <c r="H21" s="13">
        <f t="shared" si="1"/>
        <v>27.75</v>
      </c>
      <c r="I21" s="13">
        <f t="shared" si="2"/>
        <v>33.75</v>
      </c>
      <c r="J21" s="13">
        <f>RANK(I21,I:I,0)</f>
        <v>19</v>
      </c>
      <c r="K21" s="11" t="s">
        <v>24</v>
      </c>
    </row>
    <row r="22" s="1" customFormat="1" ht="18" customHeight="1" spans="1:11">
      <c r="A22" s="11">
        <v>53</v>
      </c>
      <c r="B22" s="11" t="s">
        <v>50</v>
      </c>
      <c r="C22" s="11" t="s">
        <v>51</v>
      </c>
      <c r="D22" s="13">
        <v>7.5</v>
      </c>
      <c r="E22" s="13">
        <v>2</v>
      </c>
      <c r="F22" s="9">
        <f t="shared" si="0"/>
        <v>9.5</v>
      </c>
      <c r="G22" s="13">
        <v>48.5</v>
      </c>
      <c r="H22" s="13">
        <f t="shared" si="1"/>
        <v>24.25</v>
      </c>
      <c r="I22" s="13">
        <f t="shared" si="2"/>
        <v>33.75</v>
      </c>
      <c r="J22" s="13">
        <f>RANK(I22,I:I,0)</f>
        <v>19</v>
      </c>
      <c r="K22" s="11" t="s">
        <v>24</v>
      </c>
    </row>
    <row r="23" s="1" customFormat="1" ht="18" customHeight="1" spans="1:11">
      <c r="A23" s="7">
        <v>5</v>
      </c>
      <c r="B23" s="7" t="s">
        <v>52</v>
      </c>
      <c r="C23" s="8" t="s">
        <v>53</v>
      </c>
      <c r="D23" s="9">
        <v>6</v>
      </c>
      <c r="E23" s="9">
        <v>0.5</v>
      </c>
      <c r="F23" s="9">
        <f t="shared" si="0"/>
        <v>6.5</v>
      </c>
      <c r="G23" s="9">
        <v>54</v>
      </c>
      <c r="H23" s="9">
        <f t="shared" si="1"/>
        <v>27</v>
      </c>
      <c r="I23" s="9">
        <f t="shared" si="2"/>
        <v>33.5</v>
      </c>
      <c r="J23" s="9">
        <f>RANK(I23,I:I,0)</f>
        <v>21</v>
      </c>
      <c r="K23" s="11" t="s">
        <v>24</v>
      </c>
    </row>
    <row r="24" s="1" customFormat="1" ht="18" customHeight="1" spans="1:11">
      <c r="A24" s="11">
        <v>25</v>
      </c>
      <c r="B24" s="11" t="s">
        <v>54</v>
      </c>
      <c r="C24" s="14" t="s">
        <v>55</v>
      </c>
      <c r="D24" s="13">
        <v>8</v>
      </c>
      <c r="E24" s="13">
        <v>0</v>
      </c>
      <c r="F24" s="9">
        <f t="shared" si="0"/>
        <v>8</v>
      </c>
      <c r="G24" s="13">
        <v>51</v>
      </c>
      <c r="H24" s="13">
        <f t="shared" si="1"/>
        <v>25.5</v>
      </c>
      <c r="I24" s="13">
        <f t="shared" si="2"/>
        <v>33.5</v>
      </c>
      <c r="J24" s="13">
        <f>RANK(I24,I:I,0)</f>
        <v>21</v>
      </c>
      <c r="K24" s="11" t="s">
        <v>24</v>
      </c>
    </row>
    <row r="25" s="1" customFormat="1" ht="18" customHeight="1" spans="1:11">
      <c r="A25" s="11">
        <v>22</v>
      </c>
      <c r="B25" s="11" t="s">
        <v>56</v>
      </c>
      <c r="C25" s="14" t="s">
        <v>57</v>
      </c>
      <c r="D25" s="13">
        <v>5</v>
      </c>
      <c r="E25" s="13">
        <v>0</v>
      </c>
      <c r="F25" s="9">
        <f t="shared" si="0"/>
        <v>5</v>
      </c>
      <c r="G25" s="13">
        <v>55.5</v>
      </c>
      <c r="H25" s="13">
        <f t="shared" si="1"/>
        <v>27.75</v>
      </c>
      <c r="I25" s="13">
        <f t="shared" si="2"/>
        <v>32.75</v>
      </c>
      <c r="J25" s="13">
        <f>RANK(I25,I:I,0)</f>
        <v>23</v>
      </c>
      <c r="K25" s="11" t="s">
        <v>24</v>
      </c>
    </row>
    <row r="26" s="1" customFormat="1" ht="18" customHeight="1" spans="1:11">
      <c r="A26" s="7">
        <v>1</v>
      </c>
      <c r="B26" s="7" t="s">
        <v>58</v>
      </c>
      <c r="C26" s="8" t="s">
        <v>59</v>
      </c>
      <c r="D26" s="9">
        <v>0</v>
      </c>
      <c r="E26" s="9">
        <v>3.5</v>
      </c>
      <c r="F26" s="9">
        <f t="shared" si="0"/>
        <v>3.5</v>
      </c>
      <c r="G26" s="9">
        <v>58</v>
      </c>
      <c r="H26" s="9">
        <f t="shared" si="1"/>
        <v>29</v>
      </c>
      <c r="I26" s="9">
        <f t="shared" si="2"/>
        <v>32.5</v>
      </c>
      <c r="J26" s="9">
        <f>RANK(I26,I:I,0)</f>
        <v>24</v>
      </c>
      <c r="K26" s="11" t="s">
        <v>24</v>
      </c>
    </row>
    <row r="27" s="1" customFormat="1" ht="18" customHeight="1" spans="1:11">
      <c r="A27" s="11">
        <v>19</v>
      </c>
      <c r="B27" s="11" t="s">
        <v>60</v>
      </c>
      <c r="C27" s="11" t="s">
        <v>61</v>
      </c>
      <c r="D27" s="13">
        <v>0</v>
      </c>
      <c r="E27" s="13">
        <v>6</v>
      </c>
      <c r="F27" s="9">
        <f t="shared" si="0"/>
        <v>6</v>
      </c>
      <c r="G27" s="13">
        <v>53</v>
      </c>
      <c r="H27" s="13">
        <f t="shared" si="1"/>
        <v>26.5</v>
      </c>
      <c r="I27" s="13">
        <f t="shared" si="2"/>
        <v>32.5</v>
      </c>
      <c r="J27" s="13">
        <f>RANK(I27,I:I,0)</f>
        <v>24</v>
      </c>
      <c r="K27" s="11" t="s">
        <v>24</v>
      </c>
    </row>
    <row r="28" s="1" customFormat="1" ht="18" customHeight="1" spans="1:11">
      <c r="A28" s="11">
        <v>24</v>
      </c>
      <c r="B28" s="11" t="s">
        <v>62</v>
      </c>
      <c r="C28" s="14" t="s">
        <v>63</v>
      </c>
      <c r="D28" s="13">
        <v>7</v>
      </c>
      <c r="E28" s="13">
        <v>0</v>
      </c>
      <c r="F28" s="9">
        <f t="shared" si="0"/>
        <v>7</v>
      </c>
      <c r="G28" s="13">
        <v>51</v>
      </c>
      <c r="H28" s="13">
        <f t="shared" si="1"/>
        <v>25.5</v>
      </c>
      <c r="I28" s="13">
        <f t="shared" si="2"/>
        <v>32.5</v>
      </c>
      <c r="J28" s="13">
        <f>RANK(I28,I:I,0)</f>
        <v>24</v>
      </c>
      <c r="K28" s="11" t="s">
        <v>24</v>
      </c>
    </row>
    <row r="29" s="1" customFormat="1" ht="18" customHeight="1" spans="1:11">
      <c r="A29" s="11">
        <v>38</v>
      </c>
      <c r="B29" s="11" t="s">
        <v>64</v>
      </c>
      <c r="C29" s="14" t="s">
        <v>65</v>
      </c>
      <c r="D29" s="13">
        <v>7.5</v>
      </c>
      <c r="E29" s="13">
        <v>0</v>
      </c>
      <c r="F29" s="9">
        <f t="shared" si="0"/>
        <v>7.5</v>
      </c>
      <c r="G29" s="13">
        <v>50</v>
      </c>
      <c r="H29" s="13">
        <f t="shared" si="1"/>
        <v>25</v>
      </c>
      <c r="I29" s="13">
        <f t="shared" si="2"/>
        <v>32.5</v>
      </c>
      <c r="J29" s="13">
        <f>RANK(I29,I:I,0)</f>
        <v>24</v>
      </c>
      <c r="K29" s="11" t="s">
        <v>24</v>
      </c>
    </row>
    <row r="30" s="1" customFormat="1" ht="18" customHeight="1" spans="1:11">
      <c r="A30" s="11">
        <v>30</v>
      </c>
      <c r="B30" s="11" t="s">
        <v>17</v>
      </c>
      <c r="C30" s="14" t="s">
        <v>66</v>
      </c>
      <c r="D30" s="13">
        <v>8</v>
      </c>
      <c r="E30" s="13">
        <v>0</v>
      </c>
      <c r="F30" s="9">
        <f t="shared" si="0"/>
        <v>8</v>
      </c>
      <c r="G30" s="13">
        <v>48.5</v>
      </c>
      <c r="H30" s="13">
        <f t="shared" si="1"/>
        <v>24.25</v>
      </c>
      <c r="I30" s="13">
        <f t="shared" si="2"/>
        <v>32.25</v>
      </c>
      <c r="J30" s="13">
        <f>RANK(I30,I:I,0)</f>
        <v>28</v>
      </c>
      <c r="K30" s="11" t="s">
        <v>24</v>
      </c>
    </row>
    <row r="31" s="1" customFormat="1" ht="18" customHeight="1" spans="1:11">
      <c r="A31" s="11">
        <v>40</v>
      </c>
      <c r="B31" s="11" t="s">
        <v>67</v>
      </c>
      <c r="C31" s="14" t="s">
        <v>68</v>
      </c>
      <c r="D31" s="13">
        <v>8.5</v>
      </c>
      <c r="E31" s="13">
        <v>0</v>
      </c>
      <c r="F31" s="9">
        <f t="shared" si="0"/>
        <v>8.5</v>
      </c>
      <c r="G31" s="13">
        <v>47.5</v>
      </c>
      <c r="H31" s="13">
        <f t="shared" si="1"/>
        <v>23.75</v>
      </c>
      <c r="I31" s="13">
        <f t="shared" si="2"/>
        <v>32.25</v>
      </c>
      <c r="J31" s="13">
        <f>RANK(I31,I:I,0)</f>
        <v>28</v>
      </c>
      <c r="K31" s="11" t="s">
        <v>24</v>
      </c>
    </row>
    <row r="32" s="1" customFormat="1" ht="18" customHeight="1" spans="1:11">
      <c r="A32" s="11">
        <v>26</v>
      </c>
      <c r="B32" s="11" t="s">
        <v>69</v>
      </c>
      <c r="C32" s="14" t="s">
        <v>70</v>
      </c>
      <c r="D32" s="13">
        <v>3</v>
      </c>
      <c r="E32" s="13">
        <v>4</v>
      </c>
      <c r="F32" s="9">
        <f t="shared" si="0"/>
        <v>7</v>
      </c>
      <c r="G32" s="13">
        <v>50</v>
      </c>
      <c r="H32" s="13">
        <f t="shared" si="1"/>
        <v>25</v>
      </c>
      <c r="I32" s="13">
        <f t="shared" si="2"/>
        <v>32</v>
      </c>
      <c r="J32" s="13">
        <f>RANK(I32,I:I,0)</f>
        <v>30</v>
      </c>
      <c r="K32" s="11" t="s">
        <v>24</v>
      </c>
    </row>
    <row r="33" s="1" customFormat="1" ht="18" customHeight="1" spans="1:11">
      <c r="A33" s="11">
        <v>56</v>
      </c>
      <c r="B33" s="11" t="s">
        <v>71</v>
      </c>
      <c r="C33" s="14" t="s">
        <v>72</v>
      </c>
      <c r="D33" s="9">
        <v>8</v>
      </c>
      <c r="E33" s="9">
        <v>0.5</v>
      </c>
      <c r="F33" s="9">
        <f t="shared" si="0"/>
        <v>8.5</v>
      </c>
      <c r="G33" s="13">
        <v>47</v>
      </c>
      <c r="H33" s="13">
        <f t="shared" si="1"/>
        <v>23.5</v>
      </c>
      <c r="I33" s="13">
        <f t="shared" si="2"/>
        <v>32</v>
      </c>
      <c r="J33" s="13">
        <f>RANK(I33,I:I,0)</f>
        <v>30</v>
      </c>
      <c r="K33" s="11" t="s">
        <v>24</v>
      </c>
    </row>
    <row r="34" s="1" customFormat="1" ht="18" customHeight="1" spans="1:11">
      <c r="A34" s="11">
        <v>68</v>
      </c>
      <c r="B34" s="11" t="s">
        <v>73</v>
      </c>
      <c r="C34" s="14" t="s">
        <v>74</v>
      </c>
      <c r="D34" s="13">
        <v>2</v>
      </c>
      <c r="E34" s="13">
        <v>2</v>
      </c>
      <c r="F34" s="9">
        <f t="shared" si="0"/>
        <v>4</v>
      </c>
      <c r="G34" s="13">
        <v>56</v>
      </c>
      <c r="H34" s="13">
        <f t="shared" si="1"/>
        <v>28</v>
      </c>
      <c r="I34" s="13">
        <f t="shared" si="2"/>
        <v>32</v>
      </c>
      <c r="J34" s="13">
        <f>RANK(I34,I:I,0)</f>
        <v>30</v>
      </c>
      <c r="K34" s="11" t="s">
        <v>24</v>
      </c>
    </row>
    <row r="35" s="1" customFormat="1" ht="18" customHeight="1" spans="1:11">
      <c r="A35" s="7">
        <v>7</v>
      </c>
      <c r="B35" s="7" t="s">
        <v>75</v>
      </c>
      <c r="C35" s="7" t="s">
        <v>76</v>
      </c>
      <c r="D35" s="9">
        <v>10</v>
      </c>
      <c r="E35" s="9">
        <v>0.5</v>
      </c>
      <c r="F35" s="9">
        <f t="shared" si="0"/>
        <v>10.5</v>
      </c>
      <c r="G35" s="9">
        <v>42.5</v>
      </c>
      <c r="H35" s="9">
        <f t="shared" si="1"/>
        <v>21.25</v>
      </c>
      <c r="I35" s="9">
        <f t="shared" si="2"/>
        <v>31.75</v>
      </c>
      <c r="J35" s="9">
        <f>RANK(I35,I:I,0)</f>
        <v>33</v>
      </c>
      <c r="K35" s="11" t="s">
        <v>24</v>
      </c>
    </row>
    <row r="36" s="1" customFormat="1" ht="18" customHeight="1" spans="1:11">
      <c r="A36" s="7">
        <v>66</v>
      </c>
      <c r="B36" s="7" t="s">
        <v>77</v>
      </c>
      <c r="C36" s="8" t="s">
        <v>78</v>
      </c>
      <c r="D36" s="9">
        <v>6</v>
      </c>
      <c r="E36" s="9">
        <v>0</v>
      </c>
      <c r="F36" s="9">
        <f t="shared" si="0"/>
        <v>6</v>
      </c>
      <c r="G36" s="9">
        <v>51</v>
      </c>
      <c r="H36" s="9">
        <f t="shared" si="1"/>
        <v>25.5</v>
      </c>
      <c r="I36" s="9">
        <f t="shared" si="2"/>
        <v>31.5</v>
      </c>
      <c r="J36" s="9">
        <f>RANK(I36,I:I,0)</f>
        <v>34</v>
      </c>
      <c r="K36" s="11" t="s">
        <v>24</v>
      </c>
    </row>
    <row r="37" s="1" customFormat="1" ht="18" customHeight="1" spans="1:11">
      <c r="A37" s="11">
        <v>42</v>
      </c>
      <c r="B37" s="11" t="s">
        <v>79</v>
      </c>
      <c r="C37" s="11" t="s">
        <v>80</v>
      </c>
      <c r="D37" s="13">
        <v>0</v>
      </c>
      <c r="E37" s="13">
        <v>5</v>
      </c>
      <c r="F37" s="9">
        <f t="shared" si="0"/>
        <v>5</v>
      </c>
      <c r="G37" s="13">
        <v>52.5</v>
      </c>
      <c r="H37" s="13">
        <f t="shared" si="1"/>
        <v>26.25</v>
      </c>
      <c r="I37" s="13">
        <f t="shared" si="2"/>
        <v>31.25</v>
      </c>
      <c r="J37" s="13">
        <f>RANK(I37,I:I,0)</f>
        <v>35</v>
      </c>
      <c r="K37" s="11" t="s">
        <v>24</v>
      </c>
    </row>
    <row r="38" s="1" customFormat="1" ht="18" customHeight="1" spans="1:11">
      <c r="A38" s="11">
        <v>12</v>
      </c>
      <c r="B38" s="11" t="s">
        <v>81</v>
      </c>
      <c r="C38" s="14" t="s">
        <v>82</v>
      </c>
      <c r="D38" s="13">
        <v>7.5</v>
      </c>
      <c r="E38" s="13">
        <v>0</v>
      </c>
      <c r="F38" s="9">
        <f t="shared" si="0"/>
        <v>7.5</v>
      </c>
      <c r="G38" s="13">
        <v>46.5</v>
      </c>
      <c r="H38" s="13">
        <f t="shared" si="1"/>
        <v>23.25</v>
      </c>
      <c r="I38" s="13">
        <f t="shared" si="2"/>
        <v>30.75</v>
      </c>
      <c r="J38" s="13">
        <f>RANK(I38,I:I,0)</f>
        <v>36</v>
      </c>
      <c r="K38" s="11" t="s">
        <v>24</v>
      </c>
    </row>
    <row r="39" s="1" customFormat="1" ht="18" customHeight="1" spans="1:11">
      <c r="A39" s="11">
        <v>50</v>
      </c>
      <c r="B39" s="11" t="s">
        <v>83</v>
      </c>
      <c r="C39" s="11" t="s">
        <v>84</v>
      </c>
      <c r="D39" s="13">
        <v>5.5</v>
      </c>
      <c r="E39" s="13">
        <v>0</v>
      </c>
      <c r="F39" s="9">
        <f t="shared" si="0"/>
        <v>5.5</v>
      </c>
      <c r="G39" s="13">
        <v>50.5</v>
      </c>
      <c r="H39" s="13">
        <f t="shared" si="1"/>
        <v>25.25</v>
      </c>
      <c r="I39" s="13">
        <f t="shared" si="2"/>
        <v>30.75</v>
      </c>
      <c r="J39" s="13">
        <f>RANK(I39,I:I,0)</f>
        <v>36</v>
      </c>
      <c r="K39" s="11" t="s">
        <v>24</v>
      </c>
    </row>
    <row r="40" s="1" customFormat="1" ht="18" customHeight="1" spans="1:11">
      <c r="A40" s="7">
        <v>8</v>
      </c>
      <c r="B40" s="7" t="s">
        <v>85</v>
      </c>
      <c r="C40" s="7" t="s">
        <v>86</v>
      </c>
      <c r="D40" s="9">
        <v>1</v>
      </c>
      <c r="E40" s="9">
        <v>2</v>
      </c>
      <c r="F40" s="9">
        <f t="shared" si="0"/>
        <v>3</v>
      </c>
      <c r="G40" s="9">
        <v>54</v>
      </c>
      <c r="H40" s="9">
        <f t="shared" si="1"/>
        <v>27</v>
      </c>
      <c r="I40" s="9">
        <f t="shared" si="2"/>
        <v>30</v>
      </c>
      <c r="J40" s="9">
        <f>RANK(I40,I:I,0)</f>
        <v>38</v>
      </c>
      <c r="K40" s="11" t="s">
        <v>24</v>
      </c>
    </row>
    <row r="41" s="1" customFormat="1" ht="18" customHeight="1" spans="1:11">
      <c r="A41" s="11">
        <v>39</v>
      </c>
      <c r="B41" s="11" t="s">
        <v>87</v>
      </c>
      <c r="C41" s="11" t="s">
        <v>88</v>
      </c>
      <c r="D41" s="13">
        <v>3</v>
      </c>
      <c r="E41" s="13">
        <v>0</v>
      </c>
      <c r="F41" s="9">
        <f t="shared" si="0"/>
        <v>3</v>
      </c>
      <c r="G41" s="13">
        <v>54</v>
      </c>
      <c r="H41" s="13">
        <f t="shared" si="1"/>
        <v>27</v>
      </c>
      <c r="I41" s="13">
        <f t="shared" si="2"/>
        <v>30</v>
      </c>
      <c r="J41" s="13">
        <f>RANK(I41,I:I,0)</f>
        <v>38</v>
      </c>
      <c r="K41" s="11" t="s">
        <v>24</v>
      </c>
    </row>
    <row r="42" s="1" customFormat="1" ht="18" customHeight="1" spans="1:11">
      <c r="A42" s="11">
        <v>54</v>
      </c>
      <c r="B42" s="11" t="s">
        <v>89</v>
      </c>
      <c r="C42" s="14" t="s">
        <v>90</v>
      </c>
      <c r="D42" s="13">
        <v>7.5</v>
      </c>
      <c r="E42" s="13">
        <v>0</v>
      </c>
      <c r="F42" s="9">
        <f t="shared" si="0"/>
        <v>7.5</v>
      </c>
      <c r="G42" s="13">
        <v>44.5</v>
      </c>
      <c r="H42" s="13">
        <f t="shared" si="1"/>
        <v>22.25</v>
      </c>
      <c r="I42" s="13">
        <f t="shared" si="2"/>
        <v>29.75</v>
      </c>
      <c r="J42" s="13">
        <f>RANK(I42,I:I,0)</f>
        <v>40</v>
      </c>
      <c r="K42" s="11" t="s">
        <v>24</v>
      </c>
    </row>
    <row r="43" s="1" customFormat="1" ht="18" customHeight="1" spans="1:11">
      <c r="A43" s="11">
        <v>37</v>
      </c>
      <c r="B43" s="11" t="s">
        <v>31</v>
      </c>
      <c r="C43" s="14" t="s">
        <v>91</v>
      </c>
      <c r="D43" s="13">
        <v>9.5</v>
      </c>
      <c r="E43" s="13">
        <v>0</v>
      </c>
      <c r="F43" s="9">
        <f t="shared" si="0"/>
        <v>9.5</v>
      </c>
      <c r="G43" s="13">
        <v>38.5</v>
      </c>
      <c r="H43" s="13">
        <f t="shared" si="1"/>
        <v>19.25</v>
      </c>
      <c r="I43" s="13">
        <f t="shared" si="2"/>
        <v>28.75</v>
      </c>
      <c r="J43" s="13">
        <f>RANK(I43,I:I,0)</f>
        <v>41</v>
      </c>
      <c r="K43" s="11" t="s">
        <v>24</v>
      </c>
    </row>
    <row r="44" s="1" customFormat="1" ht="18" customHeight="1" spans="1:11">
      <c r="A44" s="11">
        <v>51</v>
      </c>
      <c r="B44" s="11" t="s">
        <v>92</v>
      </c>
      <c r="C44" s="11" t="s">
        <v>93</v>
      </c>
      <c r="D44" s="13">
        <v>0</v>
      </c>
      <c r="E44" s="13">
        <v>0</v>
      </c>
      <c r="F44" s="9">
        <f t="shared" si="0"/>
        <v>0</v>
      </c>
      <c r="G44" s="13">
        <v>57.5</v>
      </c>
      <c r="H44" s="13">
        <f t="shared" si="1"/>
        <v>28.75</v>
      </c>
      <c r="I44" s="13">
        <f t="shared" si="2"/>
        <v>28.75</v>
      </c>
      <c r="J44" s="13">
        <f>RANK(I44,I:I,0)</f>
        <v>41</v>
      </c>
      <c r="K44" s="11" t="s">
        <v>24</v>
      </c>
    </row>
    <row r="45" s="3" customFormat="1" ht="18" customHeight="1" spans="1:11">
      <c r="A45" s="11">
        <v>57</v>
      </c>
      <c r="B45" s="11" t="s">
        <v>94</v>
      </c>
      <c r="C45" s="11" t="s">
        <v>95</v>
      </c>
      <c r="D45" s="9">
        <v>7</v>
      </c>
      <c r="E45" s="9">
        <v>5.5</v>
      </c>
      <c r="F45" s="9">
        <f t="shared" si="0"/>
        <v>12.5</v>
      </c>
      <c r="G45" s="13">
        <v>32.5</v>
      </c>
      <c r="H45" s="13">
        <f t="shared" si="1"/>
        <v>16.25</v>
      </c>
      <c r="I45" s="13">
        <f t="shared" si="2"/>
        <v>28.75</v>
      </c>
      <c r="J45" s="13">
        <f>RANK(I45,I:I,0)</f>
        <v>41</v>
      </c>
      <c r="K45" s="11" t="s">
        <v>24</v>
      </c>
    </row>
    <row r="46" s="1" customFormat="1" ht="18" customHeight="1" spans="1:11">
      <c r="A46" s="7">
        <v>6</v>
      </c>
      <c r="B46" s="7" t="s">
        <v>96</v>
      </c>
      <c r="C46" s="8" t="s">
        <v>97</v>
      </c>
      <c r="D46" s="9">
        <v>3</v>
      </c>
      <c r="E46" s="9">
        <v>0</v>
      </c>
      <c r="F46" s="9">
        <f t="shared" si="0"/>
        <v>3</v>
      </c>
      <c r="G46" s="9">
        <v>47</v>
      </c>
      <c r="H46" s="9">
        <f t="shared" si="1"/>
        <v>23.5</v>
      </c>
      <c r="I46" s="9">
        <f t="shared" si="2"/>
        <v>26.5</v>
      </c>
      <c r="J46" s="9">
        <f>RANK(I46,I:I,0)</f>
        <v>44</v>
      </c>
      <c r="K46" s="11" t="s">
        <v>24</v>
      </c>
    </row>
    <row r="47" s="1" customFormat="1" ht="18" customHeight="1" spans="1:11">
      <c r="A47" s="7">
        <v>9</v>
      </c>
      <c r="B47" s="7" t="s">
        <v>98</v>
      </c>
      <c r="C47" s="8" t="s">
        <v>99</v>
      </c>
      <c r="D47" s="9">
        <v>6.5</v>
      </c>
      <c r="E47" s="9">
        <v>0</v>
      </c>
      <c r="F47" s="9">
        <f t="shared" si="0"/>
        <v>6.5</v>
      </c>
      <c r="G47" s="9">
        <v>40</v>
      </c>
      <c r="H47" s="9">
        <f t="shared" si="1"/>
        <v>20</v>
      </c>
      <c r="I47" s="9">
        <f t="shared" si="2"/>
        <v>26.5</v>
      </c>
      <c r="J47" s="9">
        <f>RANK(I47,I:I,0)</f>
        <v>44</v>
      </c>
      <c r="K47" s="11" t="s">
        <v>24</v>
      </c>
    </row>
    <row r="48" s="1" customFormat="1" ht="18" customHeight="1" spans="1:11">
      <c r="A48" s="11">
        <v>17</v>
      </c>
      <c r="B48" s="11" t="s">
        <v>87</v>
      </c>
      <c r="C48" s="14" t="s">
        <v>100</v>
      </c>
      <c r="D48" s="13">
        <v>1</v>
      </c>
      <c r="E48" s="13">
        <v>0.5</v>
      </c>
      <c r="F48" s="9">
        <f t="shared" si="0"/>
        <v>1.5</v>
      </c>
      <c r="G48" s="13">
        <v>50</v>
      </c>
      <c r="H48" s="13">
        <f t="shared" si="1"/>
        <v>25</v>
      </c>
      <c r="I48" s="13">
        <f t="shared" si="2"/>
        <v>26.5</v>
      </c>
      <c r="J48" s="13">
        <f>RANK(I48,I:I,0)</f>
        <v>44</v>
      </c>
      <c r="K48" s="11" t="s">
        <v>24</v>
      </c>
    </row>
    <row r="49" s="1" customFormat="1" ht="18" customHeight="1" spans="1:11">
      <c r="A49" s="7">
        <v>65</v>
      </c>
      <c r="B49" s="7" t="s">
        <v>101</v>
      </c>
      <c r="C49" s="7" t="s">
        <v>102</v>
      </c>
      <c r="D49" s="9">
        <v>1</v>
      </c>
      <c r="E49" s="9">
        <v>1</v>
      </c>
      <c r="F49" s="9">
        <f t="shared" si="0"/>
        <v>2</v>
      </c>
      <c r="G49" s="9">
        <v>45</v>
      </c>
      <c r="H49" s="9">
        <f t="shared" si="1"/>
        <v>22.5</v>
      </c>
      <c r="I49" s="9">
        <f t="shared" si="2"/>
        <v>24.5</v>
      </c>
      <c r="J49" s="9">
        <f>RANK(I49,I:I,0)</f>
        <v>47</v>
      </c>
      <c r="K49" s="11" t="s">
        <v>24</v>
      </c>
    </row>
    <row r="50" s="1" customFormat="1" ht="18" customHeight="1" spans="1:11">
      <c r="A50" s="11">
        <v>46</v>
      </c>
      <c r="B50" s="11" t="s">
        <v>17</v>
      </c>
      <c r="C50" s="14" t="s">
        <v>103</v>
      </c>
      <c r="D50" s="13">
        <v>6</v>
      </c>
      <c r="E50" s="13">
        <v>0</v>
      </c>
      <c r="F50" s="9">
        <f t="shared" si="0"/>
        <v>6</v>
      </c>
      <c r="G50" s="13">
        <v>36.5</v>
      </c>
      <c r="H50" s="13">
        <f t="shared" si="1"/>
        <v>18.25</v>
      </c>
      <c r="I50" s="13">
        <f t="shared" si="2"/>
        <v>24.25</v>
      </c>
      <c r="J50" s="13">
        <f>RANK(I50,I:I,0)</f>
        <v>48</v>
      </c>
      <c r="K50" s="11" t="s">
        <v>24</v>
      </c>
    </row>
    <row r="51" s="1" customFormat="1" ht="18" customHeight="1" spans="1:11">
      <c r="A51" s="7">
        <v>4</v>
      </c>
      <c r="B51" s="7" t="s">
        <v>104</v>
      </c>
      <c r="C51" s="8" t="s">
        <v>105</v>
      </c>
      <c r="D51" s="9">
        <v>2</v>
      </c>
      <c r="E51" s="9">
        <v>6</v>
      </c>
      <c r="F51" s="9">
        <f t="shared" si="0"/>
        <v>8</v>
      </c>
      <c r="G51" s="9">
        <v>31.5</v>
      </c>
      <c r="H51" s="9">
        <f t="shared" si="1"/>
        <v>15.75</v>
      </c>
      <c r="I51" s="9">
        <f t="shared" si="2"/>
        <v>23.75</v>
      </c>
      <c r="J51" s="9">
        <f>RANK(I51,I:I,0)</f>
        <v>49</v>
      </c>
      <c r="K51" s="11" t="s">
        <v>24</v>
      </c>
    </row>
    <row r="52" s="1" customFormat="1" ht="18" customHeight="1" spans="1:11">
      <c r="A52" s="11">
        <v>48</v>
      </c>
      <c r="B52" s="11" t="s">
        <v>106</v>
      </c>
      <c r="C52" s="14" t="s">
        <v>107</v>
      </c>
      <c r="D52" s="13">
        <v>1</v>
      </c>
      <c r="E52" s="13">
        <v>3</v>
      </c>
      <c r="F52" s="9">
        <f t="shared" si="0"/>
        <v>4</v>
      </c>
      <c r="G52" s="13">
        <v>38.5</v>
      </c>
      <c r="H52" s="13">
        <f t="shared" si="1"/>
        <v>19.25</v>
      </c>
      <c r="I52" s="13">
        <f t="shared" si="2"/>
        <v>23.25</v>
      </c>
      <c r="J52" s="13">
        <f>RANK(I52,I:I,0)</f>
        <v>50</v>
      </c>
      <c r="K52" s="11" t="s">
        <v>24</v>
      </c>
    </row>
    <row r="53" s="1" customFormat="1" ht="18" customHeight="1" spans="1:11">
      <c r="A53" s="11">
        <v>11</v>
      </c>
      <c r="B53" s="11" t="s">
        <v>98</v>
      </c>
      <c r="C53" s="11" t="s">
        <v>108</v>
      </c>
      <c r="D53" s="13">
        <v>0</v>
      </c>
      <c r="E53" s="13">
        <v>0</v>
      </c>
      <c r="F53" s="9">
        <f t="shared" si="0"/>
        <v>0</v>
      </c>
      <c r="G53" s="13">
        <v>44</v>
      </c>
      <c r="H53" s="13">
        <f t="shared" si="1"/>
        <v>22</v>
      </c>
      <c r="I53" s="13">
        <f t="shared" si="2"/>
        <v>22</v>
      </c>
      <c r="J53" s="13">
        <f>RANK(I53,I:I,0)</f>
        <v>51</v>
      </c>
      <c r="K53" s="11" t="s">
        <v>24</v>
      </c>
    </row>
    <row r="54" s="1" customFormat="1" ht="18" customHeight="1" spans="1:11">
      <c r="A54" s="11">
        <v>34</v>
      </c>
      <c r="B54" s="11" t="s">
        <v>109</v>
      </c>
      <c r="C54" s="14" t="s">
        <v>110</v>
      </c>
      <c r="D54" s="13">
        <v>0</v>
      </c>
      <c r="E54" s="13">
        <v>0</v>
      </c>
      <c r="F54" s="9">
        <f t="shared" si="0"/>
        <v>0</v>
      </c>
      <c r="G54" s="13">
        <v>40</v>
      </c>
      <c r="H54" s="13">
        <f t="shared" si="1"/>
        <v>20</v>
      </c>
      <c r="I54" s="13">
        <f t="shared" si="2"/>
        <v>20</v>
      </c>
      <c r="J54" s="13">
        <f>RANK(I54,I:I,0)</f>
        <v>52</v>
      </c>
      <c r="K54" s="11" t="s">
        <v>24</v>
      </c>
    </row>
    <row r="55" s="1" customFormat="1" ht="18" customHeight="1" spans="1:11">
      <c r="A55" s="11">
        <v>15</v>
      </c>
      <c r="B55" s="11" t="s">
        <v>111</v>
      </c>
      <c r="C55" s="14" t="s">
        <v>86</v>
      </c>
      <c r="D55" s="13">
        <v>3.5</v>
      </c>
      <c r="E55" s="13">
        <v>0</v>
      </c>
      <c r="F55" s="9">
        <f t="shared" si="0"/>
        <v>3.5</v>
      </c>
      <c r="G55" s="13">
        <v>32.5</v>
      </c>
      <c r="H55" s="13">
        <f t="shared" si="1"/>
        <v>16.25</v>
      </c>
      <c r="I55" s="13">
        <f t="shared" si="2"/>
        <v>19.75</v>
      </c>
      <c r="J55" s="13">
        <f>RANK(I55,I:I,0)</f>
        <v>53</v>
      </c>
      <c r="K55" s="11" t="s">
        <v>24</v>
      </c>
    </row>
    <row r="56" s="1" customFormat="1" ht="18" customHeight="1" spans="1:11">
      <c r="A56" s="11">
        <v>62</v>
      </c>
      <c r="B56" s="11" t="s">
        <v>112</v>
      </c>
      <c r="C56" s="14" t="s">
        <v>113</v>
      </c>
      <c r="D56" s="13">
        <v>0</v>
      </c>
      <c r="E56" s="13">
        <v>0</v>
      </c>
      <c r="F56" s="9">
        <f t="shared" si="0"/>
        <v>0</v>
      </c>
      <c r="G56" s="13">
        <v>33.5</v>
      </c>
      <c r="H56" s="13">
        <f t="shared" si="1"/>
        <v>16.75</v>
      </c>
      <c r="I56" s="13">
        <f t="shared" si="2"/>
        <v>16.75</v>
      </c>
      <c r="J56" s="13">
        <f>RANK(I56,I:I,0)</f>
        <v>54</v>
      </c>
      <c r="K56" s="11" t="s">
        <v>24</v>
      </c>
    </row>
    <row r="57" s="1" customFormat="1" ht="18" customHeight="1" spans="1:11">
      <c r="A57" s="7">
        <v>45</v>
      </c>
      <c r="B57" s="7" t="s">
        <v>114</v>
      </c>
      <c r="C57" s="7" t="s">
        <v>115</v>
      </c>
      <c r="D57" s="9">
        <v>8</v>
      </c>
      <c r="E57" s="9">
        <v>0</v>
      </c>
      <c r="F57" s="9">
        <f t="shared" si="0"/>
        <v>8</v>
      </c>
      <c r="G57" s="15" t="s">
        <v>116</v>
      </c>
      <c r="H57" s="16"/>
      <c r="I57" s="9">
        <f t="shared" si="2"/>
        <v>8</v>
      </c>
      <c r="J57" s="9">
        <f>RANK(I57,I:I,0)</f>
        <v>55</v>
      </c>
      <c r="K57" s="7" t="s">
        <v>24</v>
      </c>
    </row>
    <row r="58" s="1" customFormat="1" ht="18" customHeight="1" spans="1:11">
      <c r="A58" s="7">
        <v>55</v>
      </c>
      <c r="B58" s="7" t="s">
        <v>87</v>
      </c>
      <c r="C58" s="7" t="s">
        <v>117</v>
      </c>
      <c r="D58" s="9">
        <v>0.5</v>
      </c>
      <c r="E58" s="9">
        <v>0</v>
      </c>
      <c r="F58" s="9">
        <f t="shared" si="0"/>
        <v>0.5</v>
      </c>
      <c r="G58" s="15" t="s">
        <v>116</v>
      </c>
      <c r="H58" s="16"/>
      <c r="I58" s="9">
        <f t="shared" si="2"/>
        <v>0.5</v>
      </c>
      <c r="J58" s="9">
        <f>RANK(I58,I:I,0)</f>
        <v>56</v>
      </c>
      <c r="K58" s="7" t="s">
        <v>24</v>
      </c>
    </row>
    <row r="59" s="1" customFormat="1" ht="18" customHeight="1" spans="1:11">
      <c r="A59" s="7">
        <v>13</v>
      </c>
      <c r="B59" s="7" t="s">
        <v>118</v>
      </c>
      <c r="C59" s="7" t="s">
        <v>119</v>
      </c>
      <c r="D59" s="17" t="s">
        <v>120</v>
      </c>
      <c r="E59" s="18"/>
      <c r="F59" s="18"/>
      <c r="G59" s="18"/>
      <c r="H59" s="18"/>
      <c r="I59" s="18"/>
      <c r="J59" s="20"/>
      <c r="K59" s="7" t="s">
        <v>24</v>
      </c>
    </row>
    <row r="60" s="1" customFormat="1" ht="18" customHeight="1" spans="1:11">
      <c r="A60" s="7">
        <v>16</v>
      </c>
      <c r="B60" s="7" t="s">
        <v>121</v>
      </c>
      <c r="C60" s="8" t="s">
        <v>122</v>
      </c>
      <c r="D60" s="17" t="s">
        <v>120</v>
      </c>
      <c r="E60" s="18"/>
      <c r="F60" s="18"/>
      <c r="G60" s="18"/>
      <c r="H60" s="18"/>
      <c r="I60" s="18"/>
      <c r="J60" s="20"/>
      <c r="K60" s="7" t="s">
        <v>24</v>
      </c>
    </row>
    <row r="61" s="1" customFormat="1" ht="18" customHeight="1" spans="1:11">
      <c r="A61" s="7">
        <v>20</v>
      </c>
      <c r="B61" s="7" t="s">
        <v>19</v>
      </c>
      <c r="C61" s="8" t="s">
        <v>123</v>
      </c>
      <c r="D61" s="17" t="s">
        <v>120</v>
      </c>
      <c r="E61" s="18"/>
      <c r="F61" s="18"/>
      <c r="G61" s="18"/>
      <c r="H61" s="18"/>
      <c r="I61" s="18"/>
      <c r="J61" s="20"/>
      <c r="K61" s="7" t="s">
        <v>24</v>
      </c>
    </row>
    <row r="62" s="1" customFormat="1" ht="18" customHeight="1" spans="1:11">
      <c r="A62" s="7">
        <v>23</v>
      </c>
      <c r="B62" s="7" t="s">
        <v>124</v>
      </c>
      <c r="C62" s="8" t="s">
        <v>125</v>
      </c>
      <c r="D62" s="17" t="s">
        <v>120</v>
      </c>
      <c r="E62" s="18"/>
      <c r="F62" s="18"/>
      <c r="G62" s="18"/>
      <c r="H62" s="18"/>
      <c r="I62" s="18"/>
      <c r="J62" s="20"/>
      <c r="K62" s="7" t="s">
        <v>24</v>
      </c>
    </row>
    <row r="63" s="1" customFormat="1" ht="18" customHeight="1" spans="1:11">
      <c r="A63" s="7">
        <v>28</v>
      </c>
      <c r="B63" s="7" t="s">
        <v>126</v>
      </c>
      <c r="C63" s="8" t="s">
        <v>127</v>
      </c>
      <c r="D63" s="17" t="s">
        <v>120</v>
      </c>
      <c r="E63" s="18"/>
      <c r="F63" s="18"/>
      <c r="G63" s="18"/>
      <c r="H63" s="18"/>
      <c r="I63" s="18"/>
      <c r="J63" s="20"/>
      <c r="K63" s="7" t="s">
        <v>24</v>
      </c>
    </row>
    <row r="64" s="1" customFormat="1" ht="18" customHeight="1" spans="1:11">
      <c r="A64" s="7">
        <v>33</v>
      </c>
      <c r="B64" s="7" t="s">
        <v>96</v>
      </c>
      <c r="C64" s="7" t="s">
        <v>128</v>
      </c>
      <c r="D64" s="17" t="s">
        <v>120</v>
      </c>
      <c r="E64" s="18"/>
      <c r="F64" s="18"/>
      <c r="G64" s="18"/>
      <c r="H64" s="18"/>
      <c r="I64" s="18"/>
      <c r="J64" s="20"/>
      <c r="K64" s="7" t="s">
        <v>24</v>
      </c>
    </row>
    <row r="65" s="1" customFormat="1" ht="18" customHeight="1" spans="1:11">
      <c r="A65" s="7">
        <v>47</v>
      </c>
      <c r="B65" s="7" t="s">
        <v>129</v>
      </c>
      <c r="C65" s="8" t="s">
        <v>130</v>
      </c>
      <c r="D65" s="17" t="s">
        <v>120</v>
      </c>
      <c r="E65" s="18"/>
      <c r="F65" s="18"/>
      <c r="G65" s="18"/>
      <c r="H65" s="18"/>
      <c r="I65" s="18"/>
      <c r="J65" s="20"/>
      <c r="K65" s="7" t="s">
        <v>24</v>
      </c>
    </row>
    <row r="66" s="1" customFormat="1" ht="18" customHeight="1" spans="1:11">
      <c r="A66" s="7">
        <v>49</v>
      </c>
      <c r="B66" s="7" t="s">
        <v>131</v>
      </c>
      <c r="C66" s="7" t="s">
        <v>132</v>
      </c>
      <c r="D66" s="17" t="s">
        <v>120</v>
      </c>
      <c r="E66" s="18"/>
      <c r="F66" s="18"/>
      <c r="G66" s="18"/>
      <c r="H66" s="18"/>
      <c r="I66" s="18"/>
      <c r="J66" s="20"/>
      <c r="K66" s="7" t="s">
        <v>24</v>
      </c>
    </row>
    <row r="67" s="1" customFormat="1" ht="18" customHeight="1" spans="1:11">
      <c r="A67" s="7">
        <v>59</v>
      </c>
      <c r="B67" s="7" t="s">
        <v>133</v>
      </c>
      <c r="C67" s="8" t="s">
        <v>134</v>
      </c>
      <c r="D67" s="17" t="s">
        <v>120</v>
      </c>
      <c r="E67" s="18"/>
      <c r="F67" s="18"/>
      <c r="G67" s="18"/>
      <c r="H67" s="18"/>
      <c r="I67" s="18"/>
      <c r="J67" s="20"/>
      <c r="K67" s="7" t="s">
        <v>24</v>
      </c>
    </row>
    <row r="68" s="1" customFormat="1" ht="18" customHeight="1" spans="1:11">
      <c r="A68" s="7">
        <v>60</v>
      </c>
      <c r="B68" s="7" t="s">
        <v>135</v>
      </c>
      <c r="C68" s="7" t="s">
        <v>136</v>
      </c>
      <c r="D68" s="17" t="s">
        <v>120</v>
      </c>
      <c r="E68" s="18"/>
      <c r="F68" s="18"/>
      <c r="G68" s="18"/>
      <c r="H68" s="18"/>
      <c r="I68" s="18"/>
      <c r="J68" s="20"/>
      <c r="K68" s="7" t="s">
        <v>24</v>
      </c>
    </row>
    <row r="69" s="1" customFormat="1" ht="18" customHeight="1" spans="1:11">
      <c r="A69" s="7">
        <v>61</v>
      </c>
      <c r="B69" s="7" t="s">
        <v>137</v>
      </c>
      <c r="C69" s="8" t="s">
        <v>138</v>
      </c>
      <c r="D69" s="17" t="s">
        <v>120</v>
      </c>
      <c r="E69" s="18"/>
      <c r="F69" s="18"/>
      <c r="G69" s="18"/>
      <c r="H69" s="18"/>
      <c r="I69" s="18"/>
      <c r="J69" s="20"/>
      <c r="K69" s="7" t="s">
        <v>24</v>
      </c>
    </row>
    <row r="70" s="1" customFormat="1" ht="18" customHeight="1" spans="1:11">
      <c r="A70" s="7">
        <v>63</v>
      </c>
      <c r="B70" s="7" t="s">
        <v>139</v>
      </c>
      <c r="C70" s="8" t="s">
        <v>140</v>
      </c>
      <c r="D70" s="17" t="s">
        <v>120</v>
      </c>
      <c r="E70" s="18"/>
      <c r="F70" s="18"/>
      <c r="G70" s="18"/>
      <c r="H70" s="18"/>
      <c r="I70" s="18"/>
      <c r="J70" s="20"/>
      <c r="K70" s="7" t="s">
        <v>24</v>
      </c>
    </row>
  </sheetData>
  <sortState ref="A3:J70">
    <sortCondition ref="J3:J70"/>
  </sortState>
  <mergeCells count="15">
    <mergeCell ref="A1:K1"/>
    <mergeCell ref="G57:H57"/>
    <mergeCell ref="G58:H58"/>
    <mergeCell ref="D59:J59"/>
    <mergeCell ref="D60:J60"/>
    <mergeCell ref="D61:J61"/>
    <mergeCell ref="D62:J62"/>
    <mergeCell ref="D63:J63"/>
    <mergeCell ref="D64:J64"/>
    <mergeCell ref="D65:J65"/>
    <mergeCell ref="D66:J66"/>
    <mergeCell ref="D67:J67"/>
    <mergeCell ref="D68:J68"/>
    <mergeCell ref="D69:J69"/>
    <mergeCell ref="D70:J70"/>
  </mergeCells>
  <conditionalFormatting sqref="B2"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消防监督辅助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2022-03-15T02:08:00Z</dcterms:created>
  <dcterms:modified xsi:type="dcterms:W3CDTF">2023-06-19T03:37:13Z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4AFB7986BD834EB386B8AD826D1BE8BF_13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